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_Darba grupas\ENERĢĒTIKA\OIK\Energointensīvie_energoietilpīgie\"/>
    </mc:Choice>
  </mc:AlternateContent>
  <xr:revisionPtr revIDLastSave="0" documentId="13_ncr:1_{E7120621-DBAF-498D-AEAF-B9E445B24B1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K395_lemu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5" i="1" l="1"/>
  <c r="F144" i="1"/>
  <c r="F122" i="1" l="1"/>
  <c r="F99" i="1" l="1"/>
  <c r="F72" i="1" l="1"/>
  <c r="F22" i="1" l="1"/>
  <c r="F45" i="1"/>
  <c r="F178" i="1" l="1"/>
</calcChain>
</file>

<file path=xl/sharedStrings.xml><?xml version="1.0" encoding="utf-8"?>
<sst xmlns="http://schemas.openxmlformats.org/spreadsheetml/2006/main" count="327" uniqueCount="219">
  <si>
    <t>Kopā:</t>
  </si>
  <si>
    <t>Komersants</t>
  </si>
  <si>
    <t>SIA "Baltic Block</t>
  </si>
  <si>
    <t>Reģistrācijas Nr.</t>
  </si>
  <si>
    <t>Lēmuma datums</t>
  </si>
  <si>
    <t>Lēmuma Nr.</t>
  </si>
  <si>
    <t>Atbalsts, EUR</t>
  </si>
  <si>
    <t>1-6.1-272</t>
  </si>
  <si>
    <t>Par 2015.gada 2.pusgadu</t>
  </si>
  <si>
    <t>Pavisam kopā:</t>
  </si>
  <si>
    <t>Informācija publiskota saskaņā ar MK 2015.gada 14.jūlija noteikumu Nr.395 "Kārtība, kādā energoietilpīgi apstrādes rūpniecības uzņēmumi iegūst tiesības uz samazinātu līdzdalību obligātā iepirkuma komponentes maksājumam" 29.punktu</t>
  </si>
  <si>
    <t>Par 2016.gadu</t>
  </si>
  <si>
    <t>Lēmumi par tiesību piešķiršanu energoietilpīgiem rūpniecības apstrādes uzņēmumiem uz obligātā iepirkuma komponentes samazinājumu</t>
  </si>
  <si>
    <t>1-6.1-285</t>
  </si>
  <si>
    <t>AS "Valmieras stikla šķiedra"</t>
  </si>
  <si>
    <t>1-6.1-347</t>
  </si>
  <si>
    <t>1-6.1-348</t>
  </si>
  <si>
    <t>SIA "CEMEX"</t>
  </si>
  <si>
    <t>SIA "Latgran"</t>
  </si>
  <si>
    <t>1-6.1-362</t>
  </si>
  <si>
    <t>1-6.1-361</t>
  </si>
  <si>
    <t>1-6.1-360</t>
  </si>
  <si>
    <t>SIA "Sperre Baltic"</t>
  </si>
  <si>
    <t>2.8.1-8/2018/1</t>
  </si>
  <si>
    <t>SIA "Vika Wood"</t>
  </si>
  <si>
    <t>2.8.1-8/2018/81</t>
  </si>
  <si>
    <t>2.8.1-8/2018/82</t>
  </si>
  <si>
    <t>2.8.1-8/2018/110</t>
  </si>
  <si>
    <t>KS “TEHNOLOĢIJAS CENTRS”</t>
  </si>
  <si>
    <t>2.8.1-8/2018/121</t>
  </si>
  <si>
    <t>SIA “JELD-WEN Latvija”</t>
  </si>
  <si>
    <t>2.8.1-8/2018/124</t>
  </si>
  <si>
    <t>SIA "STAĻI"</t>
  </si>
  <si>
    <t>2.8.1-8/2018/128</t>
  </si>
  <si>
    <t>SIA "SMILTENE IMPEX"</t>
  </si>
  <si>
    <t>2.8.1-8/2018/129</t>
  </si>
  <si>
    <t>administratīvā akta nolemjošās daļas 1. un 2.punkts</t>
  </si>
  <si>
    <t>2.8.1-8/2018/144</t>
  </si>
  <si>
    <t>SIA "GAMMAPLASTS"</t>
  </si>
  <si>
    <t>2.8.1-8/2018/145</t>
  </si>
  <si>
    <t>RSEZ SIA “NewFuels”</t>
  </si>
  <si>
    <t>2.8.1-8/2018/210</t>
  </si>
  <si>
    <t>2.8.1-8/2018/212</t>
  </si>
  <si>
    <t>2.8.1-8/2018/213</t>
  </si>
  <si>
    <t>SIA "Varpa"</t>
  </si>
  <si>
    <t>2.8.1-8/2018/219</t>
  </si>
  <si>
    <t>SIA "Graanul Pellets</t>
  </si>
  <si>
    <t>2.8.1-8/2018/224</t>
  </si>
  <si>
    <t>2.8.1-8/2018/223</t>
  </si>
  <si>
    <t>SIA "Graanul Invest"</t>
  </si>
  <si>
    <t>2.8.1-8/2018/250</t>
  </si>
  <si>
    <t>2.8.1-8/2018/252</t>
  </si>
  <si>
    <t>AS "PATA Saldus"</t>
  </si>
  <si>
    <t>2.8.1-8/2018/254</t>
  </si>
  <si>
    <t>2.8.1-8/2018/370</t>
  </si>
  <si>
    <t>Par 2017.gadu</t>
  </si>
  <si>
    <t>2.8.1-8/2018/425</t>
  </si>
  <si>
    <t>AS “Krāsaino Metālu Manufaktūra”</t>
  </si>
  <si>
    <t>2.8.1-8/2018/445</t>
  </si>
  <si>
    <t>2.8.1-8/2018/446</t>
  </si>
  <si>
    <t>2.8.1-8/2018/482</t>
  </si>
  <si>
    <t>3.11-7/2019/31</t>
  </si>
  <si>
    <t>3.11-7/2019/30</t>
  </si>
  <si>
    <t>SIA "Staļi"</t>
  </si>
  <si>
    <t>3.11-7/2019/164</t>
  </si>
  <si>
    <t>3.11-7/2019/206</t>
  </si>
  <si>
    <t>SIA "NORDIC PLAST"</t>
  </si>
  <si>
    <t>3.11-7/2019/282</t>
  </si>
  <si>
    <t>3.11-7/2019/375</t>
  </si>
  <si>
    <t>3.11-7/2019/376</t>
  </si>
  <si>
    <t>3.11-7/2019/418</t>
  </si>
  <si>
    <t>3.11-7/2019/419</t>
  </si>
  <si>
    <t>3.11-7/2019/429</t>
  </si>
  <si>
    <t>SIA "Scandicast"</t>
  </si>
  <si>
    <t>3.11-7/2019/508</t>
  </si>
  <si>
    <t>SIA "Kurzemes granulas"</t>
  </si>
  <si>
    <t>11.06.2019.</t>
  </si>
  <si>
    <t>3.11-7/2019/540</t>
  </si>
  <si>
    <t>SIA "Rettenmeier Baltic Timber"</t>
  </si>
  <si>
    <t>3.11-7/2019/585</t>
  </si>
  <si>
    <t>3.11-7/2019/589</t>
  </si>
  <si>
    <t>SIA "Latvāņi"</t>
  </si>
  <si>
    <t>25.07.2019.</t>
  </si>
  <si>
    <t>3.11-7/2019/658</t>
  </si>
  <si>
    <t>SIA "Jēkabpils kokapstrāde"</t>
  </si>
  <si>
    <t>30.07.2019.</t>
  </si>
  <si>
    <t>3.11-7/2019/668</t>
  </si>
  <si>
    <t>Par 2018.gadu</t>
  </si>
  <si>
    <t>29.07.2019.</t>
  </si>
  <si>
    <t>3.11-7/2019/664</t>
  </si>
  <si>
    <t>13.08.2019.</t>
  </si>
  <si>
    <t>3.11-7/2019/697</t>
  </si>
  <si>
    <t>3.11-7/2019/700</t>
  </si>
  <si>
    <t>3.11-7/2019/704</t>
  </si>
  <si>
    <t>15.08.2019.</t>
  </si>
  <si>
    <t>3.11-7/2019/709</t>
  </si>
  <si>
    <t>SIA "Scandbio Latvia"</t>
  </si>
  <si>
    <t>27.08.2019.</t>
  </si>
  <si>
    <t>3.11-7/2019/749</t>
  </si>
  <si>
    <t>06.09.2019.</t>
  </si>
  <si>
    <t>3.11-7/2019/781</t>
  </si>
  <si>
    <t>12.09.2019.</t>
  </si>
  <si>
    <t>3.11-7/2019/795</t>
  </si>
  <si>
    <t>SIA "LATGRAN"</t>
  </si>
  <si>
    <t>3.11-7/2019/835</t>
  </si>
  <si>
    <t>07.10.2019.</t>
  </si>
  <si>
    <t>3.11-7/2019/831</t>
  </si>
  <si>
    <t>3.11-7/2019/834</t>
  </si>
  <si>
    <t>SIA "Graanul Pellets"</t>
  </si>
  <si>
    <t>3.11-7/2019/836</t>
  </si>
  <si>
    <t>09.10.2019.</t>
  </si>
  <si>
    <t>3.11-7/2019/884</t>
  </si>
  <si>
    <t>29.10.2019.</t>
  </si>
  <si>
    <t>SIA "SCHWENK Latvija"</t>
  </si>
  <si>
    <t>04.11.2019.</t>
  </si>
  <si>
    <t>3.11-7/2019/894</t>
  </si>
  <si>
    <t>30.09.2019.</t>
  </si>
  <si>
    <t>03.10.2019.</t>
  </si>
  <si>
    <t>19.11.2019.</t>
  </si>
  <si>
    <t>3.11-7/2019/913</t>
  </si>
  <si>
    <t>SIA "Latgales granulas"</t>
  </si>
  <si>
    <t>3.11-7/2019/933</t>
  </si>
  <si>
    <t>3.11-7/2019/936</t>
  </si>
  <si>
    <t>3.11-7/2019/959</t>
  </si>
  <si>
    <t>3.11-7/2019/954</t>
  </si>
  <si>
    <t>3.11-7/2019/953</t>
  </si>
  <si>
    <t>SIA "VAIVES"</t>
  </si>
  <si>
    <t>3.11-7/2019/963</t>
  </si>
  <si>
    <t>SIA "LDM"</t>
  </si>
  <si>
    <t>7-2.2/2020/1</t>
  </si>
  <si>
    <t>7-2.2/2020/2</t>
  </si>
  <si>
    <t>7-2.2/2020/3</t>
  </si>
  <si>
    <t>SIA "Baltic Block"</t>
  </si>
  <si>
    <t>Par 2019.gadu</t>
  </si>
  <si>
    <t>SIA "Graanul pellets"</t>
  </si>
  <si>
    <t>7-2.2/2020/4</t>
  </si>
  <si>
    <t>SIA “GRAANUL INVEST”</t>
  </si>
  <si>
    <t>7-2.2/2020/5</t>
  </si>
  <si>
    <t>7-2.2/2020/6</t>
  </si>
  <si>
    <t>SIA “LATGRAN”</t>
  </si>
  <si>
    <t>SIA “SCHWENK Latvija”</t>
  </si>
  <si>
    <t>7-2.2/2020/7</t>
  </si>
  <si>
    <t>SIA “Kurzemes granulas”</t>
  </si>
  <si>
    <t>7-2.2/2020/8</t>
  </si>
  <si>
    <t>7-2.2/2020/9</t>
  </si>
  <si>
    <t>SIA “NORDIC PLAST”</t>
  </si>
  <si>
    <t>7-2.2/2020/10</t>
  </si>
  <si>
    <t>7-2.2/2020/11</t>
  </si>
  <si>
    <t>7-2.2/2020/12</t>
  </si>
  <si>
    <t>KS “Tehnoloģijas centrs”</t>
  </si>
  <si>
    <t>7-2.2/2020/13</t>
  </si>
  <si>
    <t>SIA “Scandbio Latvia”</t>
  </si>
  <si>
    <t>SIA "Vaives"</t>
  </si>
  <si>
    <t>7-2.2/2020/14</t>
  </si>
  <si>
    <t>SIA "Gammaplasts"</t>
  </si>
  <si>
    <t>7-2.2/2021/1</t>
  </si>
  <si>
    <t>SIA "VARPA"</t>
  </si>
  <si>
    <t>7-2.2/2021/2</t>
  </si>
  <si>
    <t>7-2.2/2021/3</t>
  </si>
  <si>
    <t>SIA “Latvāņi”</t>
  </si>
  <si>
    <t>7-2.2/2021/5</t>
  </si>
  <si>
    <t>SIA “SMILTENE IMPEX”</t>
  </si>
  <si>
    <t>Par 2020. gadu</t>
  </si>
  <si>
    <t>SIA “Baltic Block”</t>
  </si>
  <si>
    <t>7-2.2/2021/8</t>
  </si>
  <si>
    <t>7-2.2/2021/9</t>
  </si>
  <si>
    <t>SIA “Graanul Invest”</t>
  </si>
  <si>
    <t>7-2.2/2021/10</t>
  </si>
  <si>
    <t>SIA “Latgran”</t>
  </si>
  <si>
    <t>7-2.2/2021/11</t>
  </si>
  <si>
    <t>SIA “Graanul Pellets”</t>
  </si>
  <si>
    <t>7-2.2/2021/12</t>
  </si>
  <si>
    <t>7-2.2/2021/13</t>
  </si>
  <si>
    <t>7-2.2/2021/14</t>
  </si>
  <si>
    <t>7-2.2/2021/15</t>
  </si>
  <si>
    <t>7-2.2/2021/16</t>
  </si>
  <si>
    <t>7-2.2/2021/18</t>
  </si>
  <si>
    <t>SIA “Varpa”</t>
  </si>
  <si>
    <t>7-2.2/2021/17</t>
  </si>
  <si>
    <t>7-2.2/2021/20</t>
  </si>
  <si>
    <t>AS “PET Baltija”</t>
  </si>
  <si>
    <t>7-2.2/2022/1</t>
  </si>
  <si>
    <t>7-2.2/2022/2</t>
  </si>
  <si>
    <t>7-2.2/2022/3</t>
  </si>
  <si>
    <t>SIA “LDM”</t>
  </si>
  <si>
    <t>Par 2021. gadu</t>
  </si>
  <si>
    <t>7-2.2/2022/4</t>
  </si>
  <si>
    <t>SIA “Scandicast”</t>
  </si>
  <si>
    <t>7-2.2/2022/5</t>
  </si>
  <si>
    <t>7-2.2/2022/6</t>
  </si>
  <si>
    <t>7-2.2/2022/7</t>
  </si>
  <si>
    <t>7-2.2/2022/8</t>
  </si>
  <si>
    <t>7-2.2/2022/9</t>
  </si>
  <si>
    <t>7-2.2/2022/10</t>
  </si>
  <si>
    <t>SIA “Smiltene Impex”</t>
  </si>
  <si>
    <t>SIA "LODE"</t>
  </si>
  <si>
    <t>7-2.2/2022/11</t>
  </si>
  <si>
    <t>7-2.2/2022/14</t>
  </si>
  <si>
    <t>7-2.2/2022/13</t>
  </si>
  <si>
    <t>7-2.2/2022/12</t>
  </si>
  <si>
    <t>7-2.2/2022/15</t>
  </si>
  <si>
    <t>SIA “Evopipes”</t>
  </si>
  <si>
    <t>7-2.2/2022/16</t>
  </si>
  <si>
    <t>AS “STORA ENSO LATVIJA”</t>
  </si>
  <si>
    <t>7-2.2/2022/17</t>
  </si>
  <si>
    <t>SIA “GAMMAPLASTS”</t>
  </si>
  <si>
    <t>7-2.2/2022/18</t>
  </si>
  <si>
    <t>7-2.2/2022/19</t>
  </si>
  <si>
    <t>7-2.2/2022/22</t>
  </si>
  <si>
    <t>7-2.2/2022/24</t>
  </si>
  <si>
    <t>7-2.2/2022/20</t>
  </si>
  <si>
    <t>7-2.2/2022/21</t>
  </si>
  <si>
    <t>SIA “KRAUSS”</t>
  </si>
  <si>
    <t>7-2.2/2022/23</t>
  </si>
  <si>
    <t>SIA “STAĻI”</t>
  </si>
  <si>
    <t>7-2.2/2023/1</t>
  </si>
  <si>
    <t>7-2.2/2023/2</t>
  </si>
  <si>
    <t>AS “VALMIERAS STIKLA ŠĶIEDRA”</t>
  </si>
  <si>
    <t>7-2.2/2023/5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</si>
</sst>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2">
    <xf numFmtId="0" fontId="0" fillId="0" borderId="0" xfId="0"/>
    <xf numFmtId="0" fontId="0" fillId="0" borderId="0" xfId="0"/>
    <xf numFmtId="0" fontId="0" fillId="0" borderId="5" xfId="0" applyBorder="1" applyAlignment="1">
      <alignment horizontal="center" vertical="center"/>
    </xf>
    <xf numFmtId="0" fontId="3" fillId="0" borderId="5" xfId="1" applyBorder="1" applyAlignment="1">
      <alignment horizontal="left" vertical="center"/>
    </xf>
    <xf numFmtId="4" fontId="3" fillId="2" borderId="5" xfId="1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" fillId="0" borderId="8" xfId="1" applyBorder="1" applyAlignment="1">
      <alignment horizontal="center" vertical="center"/>
    </xf>
    <xf numFmtId="0" fontId="3" fillId="0" borderId="9" xfId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/>
    </xf>
    <xf numFmtId="14" fontId="4" fillId="0" borderId="5" xfId="0" applyNumberFormat="1" applyFont="1" applyFill="1" applyBorder="1" applyAlignment="1">
      <alignment horizontal="center"/>
    </xf>
    <xf numFmtId="14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4" fontId="1" fillId="2" borderId="2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1" xfId="1" applyBorder="1" applyAlignment="1">
      <alignment horizontal="left" vertical="center"/>
    </xf>
    <xf numFmtId="0" fontId="3" fillId="0" borderId="12" xfId="1" applyBorder="1" applyAlignment="1">
      <alignment horizontal="center" vertical="center"/>
    </xf>
    <xf numFmtId="14" fontId="4" fillId="0" borderId="11" xfId="0" applyNumberFormat="1" applyFont="1" applyFill="1" applyBorder="1" applyAlignment="1">
      <alignment horizontal="center"/>
    </xf>
    <xf numFmtId="14" fontId="4" fillId="0" borderId="12" xfId="0" applyNumberFormat="1" applyFont="1" applyFill="1" applyBorder="1" applyAlignment="1">
      <alignment horizontal="center" vertical="center"/>
    </xf>
    <xf numFmtId="4" fontId="3" fillId="2" borderId="4" xfId="1" applyNumberForma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4" fontId="3" fillId="2" borderId="6" xfId="1" applyNumberFormat="1" applyFill="1" applyBorder="1" applyAlignment="1">
      <alignment horizontal="center" vertical="center"/>
    </xf>
    <xf numFmtId="0" fontId="6" fillId="0" borderId="0" xfId="0" applyFont="1"/>
    <xf numFmtId="4" fontId="6" fillId="0" borderId="0" xfId="0" applyNumberFormat="1" applyFont="1"/>
    <xf numFmtId="0" fontId="7" fillId="0" borderId="0" xfId="0" applyFont="1"/>
    <xf numFmtId="0" fontId="0" fillId="0" borderId="0" xfId="0" applyFill="1" applyBorder="1"/>
    <xf numFmtId="14" fontId="0" fillId="0" borderId="6" xfId="0" applyNumberFormat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6" xfId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0" fontId="3" fillId="0" borderId="9" xfId="1" applyBorder="1" applyAlignment="1">
      <alignment horizontal="left" vertical="center"/>
    </xf>
    <xf numFmtId="0" fontId="0" fillId="0" borderId="9" xfId="0" applyBorder="1"/>
    <xf numFmtId="14" fontId="4" fillId="0" borderId="20" xfId="0" applyNumberFormat="1" applyFont="1" applyFill="1" applyBorder="1" applyAlignment="1">
      <alignment horizontal="center"/>
    </xf>
    <xf numFmtId="14" fontId="4" fillId="0" borderId="15" xfId="0" applyNumberFormat="1" applyFont="1" applyFill="1" applyBorder="1" applyAlignment="1">
      <alignment horizontal="center"/>
    </xf>
    <xf numFmtId="4" fontId="3" fillId="2" borderId="21" xfId="1" applyNumberFormat="1" applyFill="1" applyBorder="1" applyAlignment="1">
      <alignment horizontal="center" vertical="center"/>
    </xf>
    <xf numFmtId="4" fontId="3" fillId="2" borderId="22" xfId="1" applyNumberFormat="1" applyFill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4" fontId="0" fillId="2" borderId="22" xfId="0" applyNumberForma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9" xfId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5" xfId="0" applyBorder="1" applyAlignment="1">
      <alignment horizontal="center"/>
    </xf>
    <xf numFmtId="4" fontId="0" fillId="2" borderId="22" xfId="0" applyNumberForma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4" fontId="0" fillId="2" borderId="23" xfId="0" applyNumberForma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4" fontId="4" fillId="0" borderId="24" xfId="0" applyNumberFormat="1" applyFont="1" applyFill="1" applyBorder="1" applyAlignment="1">
      <alignment horizontal="center"/>
    </xf>
    <xf numFmtId="14" fontId="4" fillId="0" borderId="24" xfId="0" applyNumberFormat="1" applyFont="1" applyFill="1" applyBorder="1" applyAlignment="1">
      <alignment horizontal="center" vertical="center"/>
    </xf>
    <xf numFmtId="0" fontId="3" fillId="0" borderId="24" xfId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3" fillId="0" borderId="24" xfId="1" applyFill="1" applyBorder="1" applyAlignment="1">
      <alignment horizontal="center" vertical="center"/>
    </xf>
    <xf numFmtId="0" fontId="0" fillId="0" borderId="25" xfId="0" applyBorder="1"/>
    <xf numFmtId="0" fontId="0" fillId="0" borderId="26" xfId="0" applyBorder="1" applyAlignment="1">
      <alignment horizontal="center" vertical="center"/>
    </xf>
    <xf numFmtId="14" fontId="4" fillId="0" borderId="26" xfId="0" applyNumberFormat="1" applyFont="1" applyFill="1" applyBorder="1" applyAlignment="1">
      <alignment horizontal="center"/>
    </xf>
    <xf numFmtId="14" fontId="4" fillId="0" borderId="26" xfId="0" applyNumberFormat="1" applyFont="1" applyFill="1" applyBorder="1" applyAlignment="1">
      <alignment horizontal="center" vertical="center"/>
    </xf>
    <xf numFmtId="4" fontId="3" fillId="2" borderId="27" xfId="1" applyNumberFormat="1" applyFill="1" applyBorder="1" applyAlignment="1">
      <alignment horizontal="center" vertical="center"/>
    </xf>
    <xf numFmtId="0" fontId="3" fillId="0" borderId="28" xfId="1" applyBorder="1" applyAlignment="1">
      <alignment horizontal="left" vertical="center"/>
    </xf>
    <xf numFmtId="4" fontId="3" fillId="2" borderId="29" xfId="1" applyNumberFormat="1" applyFill="1" applyBorder="1" applyAlignment="1">
      <alignment horizontal="center" vertical="center"/>
    </xf>
    <xf numFmtId="0" fontId="0" fillId="0" borderId="28" xfId="0" applyBorder="1"/>
    <xf numFmtId="4" fontId="0" fillId="2" borderId="29" xfId="0" applyNumberFormat="1" applyFill="1" applyBorder="1" applyAlignment="1">
      <alignment horizontal="center" vertical="center"/>
    </xf>
    <xf numFmtId="0" fontId="3" fillId="0" borderId="28" xfId="1" applyFill="1" applyBorder="1" applyAlignment="1">
      <alignment horizontal="left" vertical="center"/>
    </xf>
    <xf numFmtId="0" fontId="3" fillId="0" borderId="30" xfId="1" applyBorder="1" applyAlignment="1">
      <alignment horizontal="left" vertical="center"/>
    </xf>
    <xf numFmtId="0" fontId="3" fillId="0" borderId="31" xfId="1" applyBorder="1" applyAlignment="1">
      <alignment horizontal="center" vertical="center"/>
    </xf>
    <xf numFmtId="14" fontId="4" fillId="0" borderId="31" xfId="0" applyNumberFormat="1" applyFont="1" applyFill="1" applyBorder="1" applyAlignment="1">
      <alignment horizontal="center" vertical="center"/>
    </xf>
    <xf numFmtId="4" fontId="3" fillId="2" borderId="32" xfId="1" applyNumberFormat="1" applyFill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0" fontId="3" fillId="0" borderId="33" xfId="1" applyFill="1" applyBorder="1" applyAlignment="1">
      <alignment horizontal="left" vertical="center"/>
    </xf>
    <xf numFmtId="0" fontId="3" fillId="0" borderId="34" xfId="1" applyFill="1" applyBorder="1" applyAlignment="1">
      <alignment horizontal="center" vertical="center"/>
    </xf>
    <xf numFmtId="14" fontId="4" fillId="0" borderId="34" xfId="0" applyNumberFormat="1" applyFont="1" applyFill="1" applyBorder="1" applyAlignment="1">
      <alignment horizontal="center"/>
    </xf>
    <xf numFmtId="14" fontId="4" fillId="0" borderId="34" xfId="0" applyNumberFormat="1" applyFont="1" applyFill="1" applyBorder="1" applyAlignment="1">
      <alignment horizontal="center" vertical="center"/>
    </xf>
    <xf numFmtId="4" fontId="3" fillId="2" borderId="35" xfId="1" applyNumberFormat="1" applyFill="1" applyBorder="1" applyAlignment="1">
      <alignment horizontal="center" vertical="center"/>
    </xf>
    <xf numFmtId="0" fontId="0" fillId="0" borderId="0" xfId="0" applyBorder="1"/>
    <xf numFmtId="0" fontId="3" fillId="0" borderId="25" xfId="1" applyBorder="1" applyAlignment="1">
      <alignment horizontal="left" vertical="center"/>
    </xf>
    <xf numFmtId="0" fontId="3" fillId="0" borderId="26" xfId="1" applyBorder="1" applyAlignment="1">
      <alignment horizontal="center" vertical="center"/>
    </xf>
    <xf numFmtId="14" fontId="0" fillId="0" borderId="26" xfId="0" applyNumberFormat="1" applyBorder="1" applyAlignment="1">
      <alignment horizontal="center" vertical="center"/>
    </xf>
    <xf numFmtId="0" fontId="3" fillId="0" borderId="33" xfId="1" applyBorder="1" applyAlignment="1">
      <alignment horizontal="left" vertical="center"/>
    </xf>
    <xf numFmtId="0" fontId="3" fillId="0" borderId="34" xfId="1" applyBorder="1" applyAlignment="1">
      <alignment horizontal="center" vertical="center"/>
    </xf>
    <xf numFmtId="14" fontId="0" fillId="0" borderId="34" xfId="0" applyNumberFormat="1" applyBorder="1" applyAlignment="1">
      <alignment horizontal="center" vertical="center"/>
    </xf>
    <xf numFmtId="14" fontId="3" fillId="0" borderId="30" xfId="1" applyNumberFormat="1" applyBorder="1" applyAlignment="1">
      <alignment horizontal="left" vertical="center"/>
    </xf>
    <xf numFmtId="0" fontId="3" fillId="0" borderId="0" xfId="1" applyBorder="1" applyAlignment="1">
      <alignment horizontal="left" vertical="center"/>
    </xf>
    <xf numFmtId="0" fontId="3" fillId="0" borderId="0" xfId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3" fillId="0" borderId="36" xfId="1" applyBorder="1" applyAlignment="1">
      <alignment horizontal="left" vertical="center"/>
    </xf>
    <xf numFmtId="0" fontId="3" fillId="0" borderId="37" xfId="1" applyBorder="1" applyAlignment="1">
      <alignment horizontal="center" vertical="center"/>
    </xf>
    <xf numFmtId="14" fontId="0" fillId="0" borderId="37" xfId="0" applyNumberFormat="1" applyBorder="1" applyAlignment="1">
      <alignment horizontal="center" vertical="center"/>
    </xf>
    <xf numFmtId="14" fontId="4" fillId="0" borderId="37" xfId="0" applyNumberFormat="1" applyFont="1" applyFill="1" applyBorder="1" applyAlignment="1">
      <alignment horizontal="center" vertical="center"/>
    </xf>
    <xf numFmtId="4" fontId="3" fillId="2" borderId="38" xfId="1" applyNumberFormat="1" applyFill="1" applyBorder="1" applyAlignment="1">
      <alignment horizontal="center" vertical="center"/>
    </xf>
    <xf numFmtId="14" fontId="0" fillId="0" borderId="0" xfId="0" applyNumberFormat="1"/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9"/>
  <sheetViews>
    <sheetView tabSelected="1" topLeftCell="A139" zoomScale="85" zoomScaleNormal="85" workbookViewId="0">
      <selection activeCell="I163" sqref="I163"/>
    </sheetView>
  </sheetViews>
  <sheetFormatPr defaultRowHeight="15" x14ac:dyDescent="0.25"/>
  <cols>
    <col min="1" max="1" width="3.85546875" customWidth="1"/>
    <col min="2" max="2" width="35.42578125" customWidth="1"/>
    <col min="3" max="3" width="17.5703125" customWidth="1"/>
    <col min="4" max="4" width="17.85546875" customWidth="1"/>
    <col min="5" max="5" width="16.42578125" customWidth="1"/>
    <col min="6" max="6" width="23.140625" customWidth="1"/>
  </cols>
  <sheetData>
    <row r="1" spans="1:6" s="1" customFormat="1" ht="30.75" customHeight="1" x14ac:dyDescent="0.25">
      <c r="B1" s="117" t="s">
        <v>10</v>
      </c>
      <c r="C1" s="117"/>
      <c r="D1" s="117"/>
      <c r="E1" s="117"/>
      <c r="F1" s="117"/>
    </row>
    <row r="2" spans="1:6" s="1" customFormat="1" x14ac:dyDescent="0.25"/>
    <row r="3" spans="1:6" s="1" customFormat="1" ht="43.5" customHeight="1" x14ac:dyDescent="0.35">
      <c r="B3" s="118" t="s">
        <v>12</v>
      </c>
      <c r="C3" s="118"/>
      <c r="D3" s="118"/>
      <c r="E3" s="118"/>
      <c r="F3" s="118"/>
    </row>
    <row r="4" spans="1:6" s="1" customFormat="1" ht="15.75" thickBot="1" x14ac:dyDescent="0.3">
      <c r="B4" s="1" t="s">
        <v>8</v>
      </c>
    </row>
    <row r="5" spans="1:6" ht="15" customHeight="1" x14ac:dyDescent="0.25">
      <c r="A5" s="113"/>
      <c r="B5" s="105" t="s">
        <v>1</v>
      </c>
      <c r="C5" s="107" t="s">
        <v>3</v>
      </c>
      <c r="D5" s="107" t="s">
        <v>4</v>
      </c>
      <c r="E5" s="109" t="s">
        <v>5</v>
      </c>
      <c r="F5" s="111" t="s">
        <v>6</v>
      </c>
    </row>
    <row r="6" spans="1:6" ht="15.75" customHeight="1" thickBot="1" x14ac:dyDescent="0.3">
      <c r="A6" s="119"/>
      <c r="B6" s="120"/>
      <c r="C6" s="121"/>
      <c r="D6" s="121"/>
      <c r="E6" s="115"/>
      <c r="F6" s="116"/>
    </row>
    <row r="7" spans="1:6" x14ac:dyDescent="0.25">
      <c r="A7" s="2"/>
      <c r="B7" s="3" t="s">
        <v>2</v>
      </c>
      <c r="C7" s="9">
        <v>40003332918</v>
      </c>
      <c r="D7" s="13">
        <v>42996</v>
      </c>
      <c r="E7" s="23" t="s">
        <v>7</v>
      </c>
      <c r="F7" s="4">
        <v>33019.14</v>
      </c>
    </row>
    <row r="8" spans="1:6" x14ac:dyDescent="0.25">
      <c r="A8" s="5"/>
      <c r="B8" s="6" t="s">
        <v>14</v>
      </c>
      <c r="C8" s="10">
        <v>40003031676</v>
      </c>
      <c r="D8" s="12">
        <v>43080</v>
      </c>
      <c r="E8" s="24" t="s">
        <v>15</v>
      </c>
      <c r="F8" s="4">
        <v>333030.67</v>
      </c>
    </row>
    <row r="9" spans="1:6" x14ac:dyDescent="0.25">
      <c r="A9" s="5"/>
      <c r="B9" s="6" t="s">
        <v>17</v>
      </c>
      <c r="C9" s="10">
        <v>40003386821</v>
      </c>
      <c r="D9" s="12">
        <v>43088</v>
      </c>
      <c r="E9" s="24" t="s">
        <v>19</v>
      </c>
      <c r="F9" s="4">
        <v>525192.87</v>
      </c>
    </row>
    <row r="10" spans="1:6" x14ac:dyDescent="0.25">
      <c r="A10" s="5"/>
      <c r="B10" s="6" t="s">
        <v>22</v>
      </c>
      <c r="C10" s="10">
        <v>40003585029</v>
      </c>
      <c r="D10" s="12">
        <v>43103</v>
      </c>
      <c r="E10" s="24" t="s">
        <v>23</v>
      </c>
      <c r="F10" s="4">
        <v>12880.66</v>
      </c>
    </row>
    <row r="11" spans="1:6" s="1" customFormat="1" x14ac:dyDescent="0.25">
      <c r="A11" s="17"/>
      <c r="B11" s="18" t="s">
        <v>24</v>
      </c>
      <c r="C11" s="19">
        <v>40003241801</v>
      </c>
      <c r="D11" s="20">
        <v>43151</v>
      </c>
      <c r="E11" s="21" t="s">
        <v>25</v>
      </c>
      <c r="F11" s="4">
        <v>84534.71</v>
      </c>
    </row>
    <row r="12" spans="1:6" s="1" customFormat="1" x14ac:dyDescent="0.25">
      <c r="A12" s="17"/>
      <c r="B12" s="18" t="s">
        <v>18</v>
      </c>
      <c r="C12" s="19">
        <v>45403013135</v>
      </c>
      <c r="D12" s="20">
        <v>43166</v>
      </c>
      <c r="E12" s="21" t="s">
        <v>27</v>
      </c>
      <c r="F12" s="26">
        <v>331125.48</v>
      </c>
    </row>
    <row r="13" spans="1:6" s="1" customFormat="1" x14ac:dyDescent="0.25">
      <c r="A13" s="17"/>
      <c r="B13" s="18" t="s">
        <v>28</v>
      </c>
      <c r="C13" s="19">
        <v>40103558648</v>
      </c>
      <c r="D13" s="20">
        <v>43172</v>
      </c>
      <c r="E13" s="21" t="s">
        <v>29</v>
      </c>
      <c r="F13" s="26">
        <v>2765.02</v>
      </c>
    </row>
    <row r="14" spans="1:6" s="1" customFormat="1" x14ac:dyDescent="0.25">
      <c r="A14" s="17"/>
      <c r="B14" s="18" t="s">
        <v>32</v>
      </c>
      <c r="C14" s="19">
        <v>49503004934</v>
      </c>
      <c r="D14" s="20">
        <v>43178</v>
      </c>
      <c r="E14" s="21" t="s">
        <v>33</v>
      </c>
      <c r="F14" s="26">
        <v>46887.56</v>
      </c>
    </row>
    <row r="15" spans="1:6" s="1" customFormat="1" x14ac:dyDescent="0.25">
      <c r="A15" s="17"/>
      <c r="B15" s="18" t="s">
        <v>34</v>
      </c>
      <c r="C15" s="19">
        <v>50003223121</v>
      </c>
      <c r="D15" s="20">
        <v>43179</v>
      </c>
      <c r="E15" s="21" t="s">
        <v>35</v>
      </c>
      <c r="F15" s="26">
        <v>18534.240000000002</v>
      </c>
    </row>
    <row r="16" spans="1:6" s="1" customFormat="1" x14ac:dyDescent="0.25">
      <c r="A16" s="17"/>
      <c r="B16" s="18" t="s">
        <v>38</v>
      </c>
      <c r="C16" s="19">
        <v>40003470272</v>
      </c>
      <c r="D16" s="20">
        <v>43182</v>
      </c>
      <c r="E16" s="21" t="s">
        <v>37</v>
      </c>
      <c r="F16" s="26">
        <v>10800.53</v>
      </c>
    </row>
    <row r="17" spans="1:6" s="1" customFormat="1" x14ac:dyDescent="0.25">
      <c r="A17" s="17"/>
      <c r="B17" s="18" t="s">
        <v>40</v>
      </c>
      <c r="C17" s="19">
        <v>40103340377</v>
      </c>
      <c r="D17" s="20">
        <v>43222</v>
      </c>
      <c r="E17" s="21" t="s">
        <v>41</v>
      </c>
      <c r="F17" s="26">
        <v>75939.570000000007</v>
      </c>
    </row>
    <row r="18" spans="1:6" s="1" customFormat="1" x14ac:dyDescent="0.25">
      <c r="A18" s="17"/>
      <c r="B18" s="18" t="s">
        <v>44</v>
      </c>
      <c r="C18" s="19">
        <v>55903001411</v>
      </c>
      <c r="D18" s="20">
        <v>43230</v>
      </c>
      <c r="E18" s="21" t="s">
        <v>45</v>
      </c>
      <c r="F18" s="26">
        <v>42439.85</v>
      </c>
    </row>
    <row r="19" spans="1:6" s="1" customFormat="1" x14ac:dyDescent="0.25">
      <c r="A19" s="17"/>
      <c r="B19" s="18" t="s">
        <v>46</v>
      </c>
      <c r="C19" s="19">
        <v>44103056850</v>
      </c>
      <c r="D19" s="20">
        <v>43231</v>
      </c>
      <c r="E19" s="21" t="s">
        <v>47</v>
      </c>
      <c r="F19" s="26">
        <v>210544.91</v>
      </c>
    </row>
    <row r="20" spans="1:6" s="1" customFormat="1" x14ac:dyDescent="0.25">
      <c r="A20" s="17"/>
      <c r="B20" s="18" t="s">
        <v>49</v>
      </c>
      <c r="C20" s="19">
        <v>40003649423</v>
      </c>
      <c r="D20" s="20">
        <v>43255</v>
      </c>
      <c r="E20" s="21" t="s">
        <v>50</v>
      </c>
      <c r="F20" s="26">
        <v>141800.01999999999</v>
      </c>
    </row>
    <row r="21" spans="1:6" ht="15.75" thickBot="1" x14ac:dyDescent="0.3">
      <c r="A21" s="8"/>
      <c r="B21" s="7" t="s">
        <v>78</v>
      </c>
      <c r="C21" s="11">
        <v>40003240191</v>
      </c>
      <c r="D21" s="14">
        <v>43655</v>
      </c>
      <c r="E21" s="25" t="s">
        <v>80</v>
      </c>
      <c r="F21" s="22">
        <v>62137.86</v>
      </c>
    </row>
    <row r="22" spans="1:6" ht="15.75" thickBot="1" x14ac:dyDescent="0.3">
      <c r="A22" s="1"/>
      <c r="B22" s="1"/>
      <c r="C22" s="1"/>
      <c r="D22" s="1"/>
      <c r="E22" s="15" t="s">
        <v>0</v>
      </c>
      <c r="F22" s="16">
        <f>SUM(F7:F21)</f>
        <v>1931633.09</v>
      </c>
    </row>
    <row r="24" spans="1:6" ht="15.75" thickBot="1" x14ac:dyDescent="0.3">
      <c r="A24" s="1"/>
      <c r="B24" s="1" t="s">
        <v>11</v>
      </c>
    </row>
    <row r="25" spans="1:6" s="1" customFormat="1" ht="15" customHeight="1" x14ac:dyDescent="0.25">
      <c r="A25" s="113"/>
      <c r="B25" s="105" t="s">
        <v>1</v>
      </c>
      <c r="C25" s="107" t="s">
        <v>3</v>
      </c>
      <c r="D25" s="107" t="s">
        <v>4</v>
      </c>
      <c r="E25" s="109" t="s">
        <v>5</v>
      </c>
      <c r="F25" s="111" t="s">
        <v>6</v>
      </c>
    </row>
    <row r="26" spans="1:6" s="1" customFormat="1" ht="15.75" customHeight="1" thickBot="1" x14ac:dyDescent="0.3">
      <c r="A26" s="119"/>
      <c r="B26" s="120"/>
      <c r="C26" s="121"/>
      <c r="D26" s="121"/>
      <c r="E26" s="115"/>
      <c r="F26" s="116"/>
    </row>
    <row r="27" spans="1:6" s="1" customFormat="1" x14ac:dyDescent="0.25">
      <c r="A27" s="2"/>
      <c r="B27" s="3" t="s">
        <v>2</v>
      </c>
      <c r="C27" s="9">
        <v>40003332918</v>
      </c>
      <c r="D27" s="13">
        <v>42997</v>
      </c>
      <c r="E27" s="23" t="s">
        <v>13</v>
      </c>
      <c r="F27" s="4">
        <v>75536.7</v>
      </c>
    </row>
    <row r="28" spans="1:6" s="1" customFormat="1" x14ac:dyDescent="0.25">
      <c r="A28" s="5"/>
      <c r="B28" s="6" t="s">
        <v>14</v>
      </c>
      <c r="C28" s="10">
        <v>40003031676</v>
      </c>
      <c r="D28" s="12">
        <v>43080</v>
      </c>
      <c r="E28" s="24" t="s">
        <v>16</v>
      </c>
      <c r="F28" s="4">
        <v>691387.62</v>
      </c>
    </row>
    <row r="29" spans="1:6" s="1" customFormat="1" x14ac:dyDescent="0.25">
      <c r="A29" s="5"/>
      <c r="B29" s="6" t="s">
        <v>17</v>
      </c>
      <c r="C29" s="10">
        <v>40003386821</v>
      </c>
      <c r="D29" s="12">
        <v>43088</v>
      </c>
      <c r="E29" s="24" t="s">
        <v>20</v>
      </c>
      <c r="F29" s="4">
        <v>774589.82</v>
      </c>
    </row>
    <row r="30" spans="1:6" s="1" customFormat="1" x14ac:dyDescent="0.25">
      <c r="A30" s="5"/>
      <c r="B30" s="6" t="s">
        <v>18</v>
      </c>
      <c r="C30" s="10">
        <v>45403013135</v>
      </c>
      <c r="D30" s="12">
        <v>43088</v>
      </c>
      <c r="E30" s="24" t="s">
        <v>21</v>
      </c>
      <c r="F30" s="4">
        <v>607821.73</v>
      </c>
    </row>
    <row r="31" spans="1:6" s="1" customFormat="1" x14ac:dyDescent="0.25">
      <c r="A31" s="17"/>
      <c r="B31" s="18" t="s">
        <v>24</v>
      </c>
      <c r="C31" s="19">
        <v>40003241801</v>
      </c>
      <c r="D31" s="20">
        <v>43151</v>
      </c>
      <c r="E31" s="21" t="s">
        <v>26</v>
      </c>
      <c r="F31" s="26">
        <v>186614.63</v>
      </c>
    </row>
    <row r="32" spans="1:6" s="1" customFormat="1" x14ac:dyDescent="0.25">
      <c r="A32" s="17"/>
      <c r="B32" s="18" t="s">
        <v>30</v>
      </c>
      <c r="C32" s="19">
        <v>40003174322</v>
      </c>
      <c r="D32" s="20">
        <v>43174</v>
      </c>
      <c r="E32" s="21" t="s">
        <v>31</v>
      </c>
      <c r="F32" s="26">
        <v>268550</v>
      </c>
    </row>
    <row r="33" spans="1:6" s="1" customFormat="1" x14ac:dyDescent="0.25">
      <c r="A33" s="17"/>
      <c r="B33" s="18" t="s">
        <v>32</v>
      </c>
      <c r="C33" s="19">
        <v>49503004934</v>
      </c>
      <c r="D33" s="20">
        <v>43178</v>
      </c>
      <c r="E33" s="21" t="s">
        <v>33</v>
      </c>
      <c r="F33" s="26">
        <v>103381.22</v>
      </c>
    </row>
    <row r="34" spans="1:6" s="1" customFormat="1" x14ac:dyDescent="0.25">
      <c r="A34" s="17"/>
      <c r="B34" s="18" t="s">
        <v>34</v>
      </c>
      <c r="C34" s="19">
        <v>50003223121</v>
      </c>
      <c r="D34" s="20">
        <v>43179</v>
      </c>
      <c r="E34" s="21" t="s">
        <v>35</v>
      </c>
      <c r="F34" s="26">
        <v>43990.04</v>
      </c>
    </row>
    <row r="35" spans="1:6" s="1" customFormat="1" x14ac:dyDescent="0.25">
      <c r="A35" s="17"/>
      <c r="B35" s="18" t="s">
        <v>38</v>
      </c>
      <c r="C35" s="19">
        <v>40003470272</v>
      </c>
      <c r="D35" s="20">
        <v>43185</v>
      </c>
      <c r="E35" s="21" t="s">
        <v>39</v>
      </c>
      <c r="F35" s="26">
        <v>26252.49</v>
      </c>
    </row>
    <row r="36" spans="1:6" s="1" customFormat="1" x14ac:dyDescent="0.25">
      <c r="A36" s="17"/>
      <c r="B36" s="18" t="s">
        <v>40</v>
      </c>
      <c r="C36" s="19">
        <v>40103340377</v>
      </c>
      <c r="D36" s="20">
        <v>43222</v>
      </c>
      <c r="E36" s="21" t="s">
        <v>41</v>
      </c>
      <c r="F36" s="26">
        <v>228224.29</v>
      </c>
    </row>
    <row r="37" spans="1:6" s="1" customFormat="1" x14ac:dyDescent="0.25">
      <c r="A37" s="17"/>
      <c r="B37" s="18" t="s">
        <v>22</v>
      </c>
      <c r="C37" s="10">
        <v>40003585029</v>
      </c>
      <c r="D37" s="12">
        <v>43223</v>
      </c>
      <c r="E37" s="24" t="s">
        <v>42</v>
      </c>
      <c r="F37" s="4">
        <v>31593.68</v>
      </c>
    </row>
    <row r="38" spans="1:6" s="1" customFormat="1" x14ac:dyDescent="0.25">
      <c r="A38" s="17"/>
      <c r="B38" s="18" t="s">
        <v>28</v>
      </c>
      <c r="C38" s="19">
        <v>40103558648</v>
      </c>
      <c r="D38" s="20">
        <v>43227</v>
      </c>
      <c r="E38" s="21" t="s">
        <v>43</v>
      </c>
      <c r="F38" s="26">
        <v>5647.53</v>
      </c>
    </row>
    <row r="39" spans="1:6" s="1" customFormat="1" x14ac:dyDescent="0.25">
      <c r="A39" s="17"/>
      <c r="B39" s="18" t="s">
        <v>46</v>
      </c>
      <c r="C39" s="19">
        <v>44103056850</v>
      </c>
      <c r="D39" s="20">
        <v>43231</v>
      </c>
      <c r="E39" s="21" t="s">
        <v>48</v>
      </c>
      <c r="F39" s="26">
        <v>346868.17</v>
      </c>
    </row>
    <row r="40" spans="1:6" s="1" customFormat="1" x14ac:dyDescent="0.25">
      <c r="A40" s="17"/>
      <c r="B40" s="18" t="s">
        <v>49</v>
      </c>
      <c r="C40" s="19">
        <v>40003649423</v>
      </c>
      <c r="D40" s="20">
        <v>43255</v>
      </c>
      <c r="E40" s="21" t="s">
        <v>51</v>
      </c>
      <c r="F40" s="26">
        <v>260939.26</v>
      </c>
    </row>
    <row r="41" spans="1:6" s="1" customFormat="1" x14ac:dyDescent="0.25">
      <c r="A41" s="17"/>
      <c r="B41" s="18" t="s">
        <v>52</v>
      </c>
      <c r="C41" s="19">
        <v>40003020121</v>
      </c>
      <c r="D41" s="20">
        <v>43258</v>
      </c>
      <c r="E41" s="21" t="s">
        <v>53</v>
      </c>
      <c r="F41" s="26">
        <v>110060.01</v>
      </c>
    </row>
    <row r="42" spans="1:6" s="1" customFormat="1" x14ac:dyDescent="0.25">
      <c r="A42" s="17"/>
      <c r="B42" s="18" t="s">
        <v>44</v>
      </c>
      <c r="C42" s="19">
        <v>55903001411</v>
      </c>
      <c r="D42" s="20">
        <v>43381</v>
      </c>
      <c r="E42" s="21" t="s">
        <v>54</v>
      </c>
      <c r="F42" s="26">
        <v>42099.6</v>
      </c>
    </row>
    <row r="43" spans="1:6" s="1" customFormat="1" x14ac:dyDescent="0.25">
      <c r="A43" s="17"/>
      <c r="B43" s="18" t="s">
        <v>57</v>
      </c>
      <c r="C43" s="19">
        <v>43603070950</v>
      </c>
      <c r="D43" s="20">
        <v>43440</v>
      </c>
      <c r="E43" s="21" t="s">
        <v>58</v>
      </c>
      <c r="F43" s="26">
        <v>29606.61</v>
      </c>
    </row>
    <row r="44" spans="1:6" s="1" customFormat="1" ht="15.75" thickBot="1" x14ac:dyDescent="0.3">
      <c r="A44" s="8"/>
      <c r="B44" s="7" t="s">
        <v>78</v>
      </c>
      <c r="C44" s="11">
        <v>40003240191</v>
      </c>
      <c r="D44" s="14">
        <v>43651</v>
      </c>
      <c r="E44" s="25" t="s">
        <v>79</v>
      </c>
      <c r="F44" s="22">
        <v>113223.29</v>
      </c>
    </row>
    <row r="45" spans="1:6" s="1" customFormat="1" ht="15.75" thickBot="1" x14ac:dyDescent="0.3">
      <c r="E45" s="15" t="s">
        <v>0</v>
      </c>
      <c r="F45" s="16">
        <f>SUM(F27:F44)</f>
        <v>3946386.6900000004</v>
      </c>
    </row>
    <row r="47" spans="1:6" s="1" customFormat="1" x14ac:dyDescent="0.25"/>
    <row r="48" spans="1:6" s="1" customFormat="1" ht="15.75" thickBot="1" x14ac:dyDescent="0.3">
      <c r="B48" s="1" t="s">
        <v>55</v>
      </c>
    </row>
    <row r="49" spans="1:14" s="1" customFormat="1" x14ac:dyDescent="0.25">
      <c r="A49" s="113"/>
      <c r="B49" s="105" t="s">
        <v>1</v>
      </c>
      <c r="C49" s="107" t="s">
        <v>3</v>
      </c>
      <c r="D49" s="107" t="s">
        <v>4</v>
      </c>
      <c r="E49" s="109" t="s">
        <v>5</v>
      </c>
      <c r="F49" s="111" t="s">
        <v>6</v>
      </c>
      <c r="L49" s="30"/>
      <c r="M49" s="30"/>
      <c r="N49" s="30"/>
    </row>
    <row r="50" spans="1:14" s="1" customFormat="1" ht="15.75" thickBot="1" x14ac:dyDescent="0.3">
      <c r="A50" s="114"/>
      <c r="B50" s="106"/>
      <c r="C50" s="108"/>
      <c r="D50" s="108"/>
      <c r="E50" s="110"/>
      <c r="F50" s="112"/>
    </row>
    <row r="51" spans="1:14" s="1" customFormat="1" x14ac:dyDescent="0.25">
      <c r="A51" s="47"/>
      <c r="B51" s="49" t="s">
        <v>17</v>
      </c>
      <c r="C51" s="34">
        <v>40003386821</v>
      </c>
      <c r="D51" s="41">
        <v>43426</v>
      </c>
      <c r="E51" s="37" t="s">
        <v>56</v>
      </c>
      <c r="F51" s="43">
        <v>1367593.43</v>
      </c>
    </row>
    <row r="52" spans="1:14" s="1" customFormat="1" x14ac:dyDescent="0.25">
      <c r="A52" s="48"/>
      <c r="B52" s="39" t="s">
        <v>40</v>
      </c>
      <c r="C52" s="35">
        <v>40103340377</v>
      </c>
      <c r="D52" s="42">
        <v>43441</v>
      </c>
      <c r="E52" s="38" t="s">
        <v>59</v>
      </c>
      <c r="F52" s="44">
        <v>396078.85</v>
      </c>
    </row>
    <row r="53" spans="1:14" s="1" customFormat="1" x14ac:dyDescent="0.25">
      <c r="A53" s="48"/>
      <c r="B53" s="39" t="s">
        <v>30</v>
      </c>
      <c r="C53" s="35">
        <v>40003174322</v>
      </c>
      <c r="D53" s="42">
        <v>43454</v>
      </c>
      <c r="E53" s="38" t="s">
        <v>60</v>
      </c>
      <c r="F53" s="44">
        <v>379883.79</v>
      </c>
    </row>
    <row r="54" spans="1:14" s="1" customFormat="1" x14ac:dyDescent="0.25">
      <c r="A54" s="48"/>
      <c r="B54" s="39" t="s">
        <v>24</v>
      </c>
      <c r="C54" s="35">
        <v>40003241801</v>
      </c>
      <c r="D54" s="42">
        <v>43495</v>
      </c>
      <c r="E54" s="38" t="s">
        <v>62</v>
      </c>
      <c r="F54" s="44">
        <v>235169.77</v>
      </c>
    </row>
    <row r="55" spans="1:14" s="1" customFormat="1" x14ac:dyDescent="0.25">
      <c r="A55" s="48"/>
      <c r="B55" s="39" t="s">
        <v>63</v>
      </c>
      <c r="C55" s="35">
        <v>49503004934</v>
      </c>
      <c r="D55" s="42">
        <v>43496</v>
      </c>
      <c r="E55" s="38" t="s">
        <v>61</v>
      </c>
      <c r="F55" s="44">
        <v>134635.95000000001</v>
      </c>
    </row>
    <row r="56" spans="1:14" s="1" customFormat="1" x14ac:dyDescent="0.25">
      <c r="A56" s="48"/>
      <c r="B56" s="39" t="s">
        <v>2</v>
      </c>
      <c r="C56" s="35">
        <v>40003332918</v>
      </c>
      <c r="D56" s="42">
        <v>43529</v>
      </c>
      <c r="E56" s="38" t="s">
        <v>64</v>
      </c>
      <c r="F56" s="44">
        <v>102195.47</v>
      </c>
    </row>
    <row r="57" spans="1:14" s="1" customFormat="1" x14ac:dyDescent="0.25">
      <c r="A57" s="48"/>
      <c r="B57" s="39" t="s">
        <v>66</v>
      </c>
      <c r="C57" s="35">
        <v>40003495810</v>
      </c>
      <c r="D57" s="42">
        <v>43536</v>
      </c>
      <c r="E57" s="38" t="s">
        <v>65</v>
      </c>
      <c r="F57" s="44">
        <v>85935.57</v>
      </c>
    </row>
    <row r="58" spans="1:14" s="1" customFormat="1" x14ac:dyDescent="0.25">
      <c r="A58" s="48"/>
      <c r="B58" s="39" t="s">
        <v>38</v>
      </c>
      <c r="C58" s="35">
        <v>40003470272</v>
      </c>
      <c r="D58" s="42">
        <v>43549</v>
      </c>
      <c r="E58" s="38" t="s">
        <v>67</v>
      </c>
      <c r="F58" s="44">
        <v>30761.96</v>
      </c>
    </row>
    <row r="59" spans="1:14" s="1" customFormat="1" x14ac:dyDescent="0.25">
      <c r="A59" s="48"/>
      <c r="B59" s="39" t="s">
        <v>52</v>
      </c>
      <c r="C59" s="35">
        <v>40003020121</v>
      </c>
      <c r="D59" s="42">
        <v>43564</v>
      </c>
      <c r="E59" s="38" t="s">
        <v>68</v>
      </c>
      <c r="F59" s="44">
        <v>164366.39000000001</v>
      </c>
    </row>
    <row r="60" spans="1:14" s="1" customFormat="1" x14ac:dyDescent="0.25">
      <c r="A60" s="48"/>
      <c r="B60" s="39" t="s">
        <v>28</v>
      </c>
      <c r="C60" s="35">
        <v>40103558648</v>
      </c>
      <c r="D60" s="42">
        <v>43564</v>
      </c>
      <c r="E60" s="38" t="s">
        <v>69</v>
      </c>
      <c r="F60" s="44">
        <v>8335.81</v>
      </c>
    </row>
    <row r="61" spans="1:14" s="1" customFormat="1" x14ac:dyDescent="0.25">
      <c r="A61" s="48"/>
      <c r="B61" s="39" t="s">
        <v>46</v>
      </c>
      <c r="C61" s="35">
        <v>44103056850</v>
      </c>
      <c r="D61" s="42">
        <v>43585</v>
      </c>
      <c r="E61" s="38" t="s">
        <v>70</v>
      </c>
      <c r="F61" s="44">
        <v>309159.8</v>
      </c>
    </row>
    <row r="62" spans="1:14" s="1" customFormat="1" x14ac:dyDescent="0.25">
      <c r="A62" s="48"/>
      <c r="B62" s="39" t="s">
        <v>49</v>
      </c>
      <c r="C62" s="35">
        <v>40003649423</v>
      </c>
      <c r="D62" s="42">
        <v>43585</v>
      </c>
      <c r="E62" s="38" t="s">
        <v>71</v>
      </c>
      <c r="F62" s="44">
        <v>272599.37</v>
      </c>
    </row>
    <row r="63" spans="1:14" s="1" customFormat="1" x14ac:dyDescent="0.25">
      <c r="A63" s="48"/>
      <c r="B63" s="39" t="s">
        <v>18</v>
      </c>
      <c r="C63" s="35">
        <v>45403013135</v>
      </c>
      <c r="D63" s="42">
        <v>43598</v>
      </c>
      <c r="E63" s="38" t="s">
        <v>72</v>
      </c>
      <c r="F63" s="44">
        <v>709645.59</v>
      </c>
    </row>
    <row r="64" spans="1:14" s="1" customFormat="1" x14ac:dyDescent="0.25">
      <c r="A64" s="48"/>
      <c r="B64" s="50" t="s">
        <v>73</v>
      </c>
      <c r="C64" s="5">
        <v>40003585029</v>
      </c>
      <c r="D64" s="45">
        <v>43615</v>
      </c>
      <c r="E64" s="31" t="s">
        <v>74</v>
      </c>
      <c r="F64" s="44">
        <v>45908.6</v>
      </c>
    </row>
    <row r="65" spans="1:8" s="1" customFormat="1" x14ac:dyDescent="0.25">
      <c r="A65" s="48"/>
      <c r="B65" s="40" t="s">
        <v>75</v>
      </c>
      <c r="C65" s="5">
        <v>41203019783</v>
      </c>
      <c r="D65" s="33" t="s">
        <v>76</v>
      </c>
      <c r="E65" s="5" t="s">
        <v>77</v>
      </c>
      <c r="F65" s="46">
        <v>92563.85</v>
      </c>
    </row>
    <row r="66" spans="1:8" s="1" customFormat="1" x14ac:dyDescent="0.25">
      <c r="A66" s="48"/>
      <c r="B66" s="50" t="s">
        <v>81</v>
      </c>
      <c r="C66" s="5">
        <v>45401010204</v>
      </c>
      <c r="D66" s="45" t="s">
        <v>82</v>
      </c>
      <c r="E66" s="31" t="s">
        <v>83</v>
      </c>
      <c r="F66" s="44">
        <v>114222.62</v>
      </c>
    </row>
    <row r="67" spans="1:8" s="1" customFormat="1" x14ac:dyDescent="0.25">
      <c r="A67" s="48"/>
      <c r="B67" s="40" t="s">
        <v>84</v>
      </c>
      <c r="C67" s="36">
        <v>40003670217</v>
      </c>
      <c r="D67" s="33" t="s">
        <v>85</v>
      </c>
      <c r="E67" s="5" t="s">
        <v>86</v>
      </c>
      <c r="F67" s="44">
        <v>42945.06</v>
      </c>
    </row>
    <row r="68" spans="1:8" s="1" customFormat="1" x14ac:dyDescent="0.25">
      <c r="A68" s="48"/>
      <c r="B68" s="39" t="s">
        <v>34</v>
      </c>
      <c r="C68" s="35">
        <v>50003223121</v>
      </c>
      <c r="D68" s="33" t="s">
        <v>90</v>
      </c>
      <c r="E68" s="5" t="s">
        <v>93</v>
      </c>
      <c r="F68" s="46">
        <v>57983.05</v>
      </c>
    </row>
    <row r="69" spans="1:8" s="1" customFormat="1" ht="15.75" customHeight="1" x14ac:dyDescent="0.3">
      <c r="A69" s="48"/>
      <c r="B69" s="39" t="s">
        <v>57</v>
      </c>
      <c r="C69" s="35">
        <v>43603070950</v>
      </c>
      <c r="D69" s="51" t="s">
        <v>94</v>
      </c>
      <c r="E69" s="5" t="s">
        <v>95</v>
      </c>
      <c r="F69" s="52">
        <v>54784.38</v>
      </c>
      <c r="H69" s="29"/>
    </row>
    <row r="70" spans="1:8" s="1" customFormat="1" ht="15.75" customHeight="1" x14ac:dyDescent="0.3">
      <c r="A70" s="48"/>
      <c r="B70" s="39" t="s">
        <v>96</v>
      </c>
      <c r="C70" s="35">
        <v>40003356780</v>
      </c>
      <c r="D70" s="51" t="s">
        <v>97</v>
      </c>
      <c r="E70" s="5" t="s">
        <v>98</v>
      </c>
      <c r="F70" s="52">
        <v>100546.92</v>
      </c>
      <c r="H70" s="29"/>
    </row>
    <row r="71" spans="1:8" s="1" customFormat="1" ht="15.75" customHeight="1" thickBot="1" x14ac:dyDescent="0.35">
      <c r="A71" s="11"/>
      <c r="B71" s="7" t="s">
        <v>78</v>
      </c>
      <c r="C71" s="8">
        <v>40003240191</v>
      </c>
      <c r="D71" s="53" t="s">
        <v>110</v>
      </c>
      <c r="E71" s="8" t="s">
        <v>109</v>
      </c>
      <c r="F71" s="54">
        <v>245777.86</v>
      </c>
      <c r="H71" s="29"/>
    </row>
    <row r="72" spans="1:8" s="1" customFormat="1" ht="15.75" thickBot="1" x14ac:dyDescent="0.3">
      <c r="E72" s="15" t="s">
        <v>0</v>
      </c>
      <c r="F72" s="32">
        <f>SUM(F51:F71)</f>
        <v>4951094.0899999989</v>
      </c>
    </row>
    <row r="75" spans="1:8" x14ac:dyDescent="0.25">
      <c r="A75" s="27"/>
      <c r="B75" s="27"/>
      <c r="C75" s="27"/>
      <c r="D75" s="27"/>
      <c r="E75" s="27"/>
      <c r="F75" s="27"/>
    </row>
    <row r="76" spans="1:8" x14ac:dyDescent="0.25">
      <c r="A76" s="27"/>
      <c r="B76" s="27" t="s">
        <v>36</v>
      </c>
      <c r="C76" s="27"/>
      <c r="D76" s="27"/>
      <c r="E76" s="27"/>
      <c r="F76" s="28"/>
    </row>
    <row r="77" spans="1:8" ht="15.75" thickBot="1" x14ac:dyDescent="0.3">
      <c r="A77" s="27"/>
      <c r="B77" s="1" t="s">
        <v>87</v>
      </c>
      <c r="C77" s="1"/>
      <c r="D77" s="1"/>
      <c r="E77" s="1"/>
      <c r="F77" s="1"/>
    </row>
    <row r="78" spans="1:8" x14ac:dyDescent="0.25">
      <c r="A78" s="27"/>
      <c r="B78" s="105" t="s">
        <v>1</v>
      </c>
      <c r="C78" s="107" t="s">
        <v>3</v>
      </c>
      <c r="D78" s="107" t="s">
        <v>4</v>
      </c>
      <c r="E78" s="109" t="s">
        <v>5</v>
      </c>
      <c r="F78" s="111" t="s">
        <v>6</v>
      </c>
    </row>
    <row r="79" spans="1:8" ht="15.75" thickBot="1" x14ac:dyDescent="0.3">
      <c r="A79" s="27"/>
      <c r="B79" s="106"/>
      <c r="C79" s="108"/>
      <c r="D79" s="108"/>
      <c r="E79" s="110"/>
      <c r="F79" s="112"/>
    </row>
    <row r="80" spans="1:8" x14ac:dyDescent="0.25">
      <c r="A80" s="27"/>
      <c r="B80" s="62" t="s">
        <v>75</v>
      </c>
      <c r="C80" s="63">
        <v>41203019783</v>
      </c>
      <c r="D80" s="64" t="s">
        <v>88</v>
      </c>
      <c r="E80" s="65" t="s">
        <v>89</v>
      </c>
      <c r="F80" s="66">
        <v>74991.360000000001</v>
      </c>
    </row>
    <row r="81" spans="1:6" x14ac:dyDescent="0.25">
      <c r="A81" s="27"/>
      <c r="B81" s="67" t="s">
        <v>40</v>
      </c>
      <c r="C81" s="58">
        <v>40103340377</v>
      </c>
      <c r="D81" s="56" t="s">
        <v>90</v>
      </c>
      <c r="E81" s="57" t="s">
        <v>91</v>
      </c>
      <c r="F81" s="68">
        <v>336046.41</v>
      </c>
    </row>
    <row r="82" spans="1:6" x14ac:dyDescent="0.25">
      <c r="A82" s="27"/>
      <c r="B82" s="67" t="s">
        <v>38</v>
      </c>
      <c r="C82" s="58">
        <v>40003470272</v>
      </c>
      <c r="D82" s="56" t="s">
        <v>90</v>
      </c>
      <c r="E82" s="57" t="s">
        <v>92</v>
      </c>
      <c r="F82" s="68">
        <v>24845.61</v>
      </c>
    </row>
    <row r="83" spans="1:6" s="1" customFormat="1" x14ac:dyDescent="0.25">
      <c r="A83" s="27"/>
      <c r="B83" s="69" t="s">
        <v>66</v>
      </c>
      <c r="C83" s="59">
        <v>40003495810</v>
      </c>
      <c r="D83" s="55" t="s">
        <v>99</v>
      </c>
      <c r="E83" s="55" t="s">
        <v>100</v>
      </c>
      <c r="F83" s="68">
        <v>66372.639999999999</v>
      </c>
    </row>
    <row r="84" spans="1:6" s="1" customFormat="1" x14ac:dyDescent="0.25">
      <c r="A84" s="27"/>
      <c r="B84" s="67" t="s">
        <v>2</v>
      </c>
      <c r="C84" s="58">
        <v>40003332918</v>
      </c>
      <c r="D84" s="56" t="s">
        <v>101</v>
      </c>
      <c r="E84" s="57" t="s">
        <v>102</v>
      </c>
      <c r="F84" s="68">
        <v>101598.71</v>
      </c>
    </row>
    <row r="85" spans="1:6" s="1" customFormat="1" x14ac:dyDescent="0.25">
      <c r="A85" s="27"/>
      <c r="B85" s="67" t="s">
        <v>49</v>
      </c>
      <c r="C85" s="58">
        <v>40003649423</v>
      </c>
      <c r="D85" s="56" t="s">
        <v>116</v>
      </c>
      <c r="E85" s="57" t="s">
        <v>106</v>
      </c>
      <c r="F85" s="68">
        <v>198154.84</v>
      </c>
    </row>
    <row r="86" spans="1:6" s="1" customFormat="1" x14ac:dyDescent="0.25">
      <c r="A86" s="27"/>
      <c r="B86" s="69" t="s">
        <v>108</v>
      </c>
      <c r="C86" s="55">
        <v>44103056850</v>
      </c>
      <c r="D86" s="60" t="s">
        <v>117</v>
      </c>
      <c r="E86" s="55" t="s">
        <v>107</v>
      </c>
      <c r="F86" s="70">
        <v>285704.86</v>
      </c>
    </row>
    <row r="87" spans="1:6" s="1" customFormat="1" x14ac:dyDescent="0.25">
      <c r="A87" s="27"/>
      <c r="B87" s="67" t="s">
        <v>103</v>
      </c>
      <c r="C87" s="58">
        <v>45403013135</v>
      </c>
      <c r="D87" s="56" t="s">
        <v>105</v>
      </c>
      <c r="E87" s="57" t="s">
        <v>104</v>
      </c>
      <c r="F87" s="68">
        <v>609833.62</v>
      </c>
    </row>
    <row r="88" spans="1:6" s="1" customFormat="1" x14ac:dyDescent="0.25">
      <c r="A88" s="27"/>
      <c r="B88" s="67" t="s">
        <v>57</v>
      </c>
      <c r="C88" s="58">
        <v>43603070950</v>
      </c>
      <c r="D88" s="56" t="s">
        <v>112</v>
      </c>
      <c r="E88" s="57" t="s">
        <v>111</v>
      </c>
      <c r="F88" s="68">
        <v>40995.040000000001</v>
      </c>
    </row>
    <row r="89" spans="1:6" s="1" customFormat="1" x14ac:dyDescent="0.25">
      <c r="A89" s="27"/>
      <c r="B89" s="71" t="s">
        <v>113</v>
      </c>
      <c r="C89" s="61">
        <v>40003386821</v>
      </c>
      <c r="D89" s="56" t="s">
        <v>114</v>
      </c>
      <c r="E89" s="57" t="s">
        <v>115</v>
      </c>
      <c r="F89" s="68">
        <v>1141918.3700000001</v>
      </c>
    </row>
    <row r="90" spans="1:6" s="1" customFormat="1" x14ac:dyDescent="0.25">
      <c r="A90" s="27"/>
      <c r="B90" s="71" t="s">
        <v>120</v>
      </c>
      <c r="C90" s="61">
        <v>52403034911</v>
      </c>
      <c r="D90" s="56">
        <v>43800</v>
      </c>
      <c r="E90" s="57" t="s">
        <v>121</v>
      </c>
      <c r="F90" s="68">
        <v>27876.5</v>
      </c>
    </row>
    <row r="91" spans="1:6" s="1" customFormat="1" x14ac:dyDescent="0.25">
      <c r="A91" s="27"/>
      <c r="B91" s="71" t="s">
        <v>63</v>
      </c>
      <c r="C91" s="61">
        <v>49503004934</v>
      </c>
      <c r="D91" s="56">
        <v>43803</v>
      </c>
      <c r="E91" s="57" t="s">
        <v>122</v>
      </c>
      <c r="F91" s="68">
        <v>101234.65</v>
      </c>
    </row>
    <row r="92" spans="1:6" s="1" customFormat="1" x14ac:dyDescent="0.25">
      <c r="A92" s="27"/>
      <c r="B92" s="67" t="s">
        <v>96</v>
      </c>
      <c r="C92" s="58">
        <v>40003356780</v>
      </c>
      <c r="D92" s="56" t="s">
        <v>118</v>
      </c>
      <c r="E92" s="57" t="s">
        <v>119</v>
      </c>
      <c r="F92" s="68">
        <v>72605.19</v>
      </c>
    </row>
    <row r="93" spans="1:6" s="1" customFormat="1" x14ac:dyDescent="0.25">
      <c r="A93" s="27"/>
      <c r="B93" s="67" t="s">
        <v>28</v>
      </c>
      <c r="C93" s="58">
        <v>40103558648</v>
      </c>
      <c r="D93" s="56">
        <v>43812</v>
      </c>
      <c r="E93" s="57" t="s">
        <v>123</v>
      </c>
      <c r="F93" s="68">
        <v>5864.41</v>
      </c>
    </row>
    <row r="94" spans="1:6" s="1" customFormat="1" x14ac:dyDescent="0.25">
      <c r="A94" s="27"/>
      <c r="B94" s="71" t="s">
        <v>44</v>
      </c>
      <c r="C94" s="61">
        <v>55903001411</v>
      </c>
      <c r="D94" s="56">
        <v>43812</v>
      </c>
      <c r="E94" s="57" t="s">
        <v>124</v>
      </c>
      <c r="F94" s="68">
        <v>77132.289999999994</v>
      </c>
    </row>
    <row r="95" spans="1:6" s="1" customFormat="1" x14ac:dyDescent="0.25">
      <c r="A95" s="27"/>
      <c r="B95" s="77" t="s">
        <v>126</v>
      </c>
      <c r="C95" s="78">
        <v>40003765842</v>
      </c>
      <c r="D95" s="79">
        <v>43816</v>
      </c>
      <c r="E95" s="80" t="s">
        <v>127</v>
      </c>
      <c r="F95" s="81">
        <v>12044.14</v>
      </c>
    </row>
    <row r="96" spans="1:6" x14ac:dyDescent="0.25">
      <c r="B96" s="67" t="s">
        <v>34</v>
      </c>
      <c r="C96" s="58">
        <v>50003223121</v>
      </c>
      <c r="D96" s="60">
        <v>43812</v>
      </c>
      <c r="E96" s="57" t="s">
        <v>125</v>
      </c>
      <c r="F96" s="68">
        <v>45372.73</v>
      </c>
    </row>
    <row r="97" spans="2:6" s="1" customFormat="1" x14ac:dyDescent="0.25">
      <c r="B97" s="71" t="s">
        <v>128</v>
      </c>
      <c r="C97" s="61">
        <v>43603062633</v>
      </c>
      <c r="D97" s="60">
        <v>43886</v>
      </c>
      <c r="E97" s="57" t="s">
        <v>129</v>
      </c>
      <c r="F97" s="68">
        <v>8938.16</v>
      </c>
    </row>
    <row r="98" spans="2:6" s="1" customFormat="1" ht="15.75" thickBot="1" x14ac:dyDescent="0.3">
      <c r="B98" s="72" t="s">
        <v>81</v>
      </c>
      <c r="C98" s="73">
        <v>45401010204</v>
      </c>
      <c r="D98" s="76">
        <v>43887</v>
      </c>
      <c r="E98" s="74" t="s">
        <v>130</v>
      </c>
      <c r="F98" s="75">
        <v>88331.01</v>
      </c>
    </row>
    <row r="99" spans="2:6" ht="15.75" thickBot="1" x14ac:dyDescent="0.3">
      <c r="B99" s="1"/>
      <c r="C99" s="1"/>
      <c r="D99" s="1"/>
      <c r="E99" s="15" t="s">
        <v>0</v>
      </c>
      <c r="F99" s="32">
        <f>SUM(F80:F98)</f>
        <v>3319860.54</v>
      </c>
    </row>
    <row r="103" spans="2:6" ht="15.75" thickBot="1" x14ac:dyDescent="0.3">
      <c r="B103" s="1" t="s">
        <v>133</v>
      </c>
      <c r="C103" s="1"/>
      <c r="D103" s="1"/>
      <c r="E103" s="1"/>
      <c r="F103" s="1"/>
    </row>
    <row r="104" spans="2:6" x14ac:dyDescent="0.25">
      <c r="B104" s="105" t="s">
        <v>1</v>
      </c>
      <c r="C104" s="107" t="s">
        <v>3</v>
      </c>
      <c r="D104" s="107" t="s">
        <v>4</v>
      </c>
      <c r="E104" s="109" t="s">
        <v>5</v>
      </c>
      <c r="F104" s="111" t="s">
        <v>6</v>
      </c>
    </row>
    <row r="105" spans="2:6" ht="15.75" thickBot="1" x14ac:dyDescent="0.3">
      <c r="B105" s="106"/>
      <c r="C105" s="108"/>
      <c r="D105" s="108"/>
      <c r="E105" s="110"/>
      <c r="F105" s="112"/>
    </row>
    <row r="106" spans="2:6" x14ac:dyDescent="0.25">
      <c r="B106" s="83" t="s">
        <v>132</v>
      </c>
      <c r="C106" s="84">
        <v>40003332918</v>
      </c>
      <c r="D106" s="85">
        <v>44012</v>
      </c>
      <c r="E106" s="65" t="s">
        <v>131</v>
      </c>
      <c r="F106" s="66">
        <v>103795.15</v>
      </c>
    </row>
    <row r="107" spans="2:6" s="1" customFormat="1" x14ac:dyDescent="0.25">
      <c r="B107" s="67" t="s">
        <v>134</v>
      </c>
      <c r="C107" s="58">
        <v>44103056850</v>
      </c>
      <c r="D107" s="60">
        <v>44027</v>
      </c>
      <c r="E107" s="57" t="s">
        <v>135</v>
      </c>
      <c r="F107" s="68">
        <v>351177.63</v>
      </c>
    </row>
    <row r="108" spans="2:6" s="1" customFormat="1" x14ac:dyDescent="0.25">
      <c r="B108" s="67" t="s">
        <v>136</v>
      </c>
      <c r="C108" s="58">
        <v>40003649423</v>
      </c>
      <c r="D108" s="60">
        <v>44027</v>
      </c>
      <c r="E108" s="57" t="s">
        <v>137</v>
      </c>
      <c r="F108" s="68">
        <v>254835.42</v>
      </c>
    </row>
    <row r="109" spans="2:6" s="1" customFormat="1" x14ac:dyDescent="0.25">
      <c r="B109" s="86" t="s">
        <v>139</v>
      </c>
      <c r="C109" s="87">
        <v>45403013135</v>
      </c>
      <c r="D109" s="88">
        <v>44027</v>
      </c>
      <c r="E109" s="80" t="s">
        <v>138</v>
      </c>
      <c r="F109" s="81">
        <v>605637.72</v>
      </c>
    </row>
    <row r="110" spans="2:6" s="1" customFormat="1" x14ac:dyDescent="0.25">
      <c r="B110" s="86" t="s">
        <v>140</v>
      </c>
      <c r="C110" s="87">
        <v>40003386821</v>
      </c>
      <c r="D110" s="88">
        <v>44036</v>
      </c>
      <c r="E110" s="80" t="s">
        <v>141</v>
      </c>
      <c r="F110" s="81">
        <v>993671.71</v>
      </c>
    </row>
    <row r="111" spans="2:6" s="1" customFormat="1" x14ac:dyDescent="0.25">
      <c r="B111" s="86" t="s">
        <v>40</v>
      </c>
      <c r="C111" s="87">
        <v>40103340377</v>
      </c>
      <c r="D111" s="88">
        <v>44067</v>
      </c>
      <c r="E111" s="80" t="s">
        <v>143</v>
      </c>
      <c r="F111" s="81">
        <v>316828.75</v>
      </c>
    </row>
    <row r="112" spans="2:6" s="1" customFormat="1" x14ac:dyDescent="0.25">
      <c r="B112" s="86" t="s">
        <v>142</v>
      </c>
      <c r="C112" s="87">
        <v>41203019783</v>
      </c>
      <c r="D112" s="88">
        <v>44067</v>
      </c>
      <c r="E112" s="80" t="s">
        <v>144</v>
      </c>
      <c r="F112" s="81">
        <v>66371.67</v>
      </c>
    </row>
    <row r="113" spans="2:9" s="1" customFormat="1" x14ac:dyDescent="0.25">
      <c r="B113" s="86" t="s">
        <v>145</v>
      </c>
      <c r="C113" s="87">
        <v>40003495810</v>
      </c>
      <c r="D113" s="88">
        <v>44074</v>
      </c>
      <c r="E113" s="80" t="s">
        <v>146</v>
      </c>
      <c r="F113" s="81">
        <v>53178.22</v>
      </c>
    </row>
    <row r="114" spans="2:9" s="1" customFormat="1" x14ac:dyDescent="0.25">
      <c r="B114" s="86" t="s">
        <v>57</v>
      </c>
      <c r="C114" s="87">
        <v>43603070950</v>
      </c>
      <c r="D114" s="88">
        <v>44095</v>
      </c>
      <c r="E114" s="80" t="s">
        <v>147</v>
      </c>
      <c r="F114" s="81">
        <v>33057.53</v>
      </c>
    </row>
    <row r="115" spans="2:9" s="1" customFormat="1" x14ac:dyDescent="0.25">
      <c r="B115" s="86" t="s">
        <v>149</v>
      </c>
      <c r="C115" s="87">
        <v>40103558648</v>
      </c>
      <c r="D115" s="88">
        <v>44116</v>
      </c>
      <c r="E115" s="80" t="s">
        <v>148</v>
      </c>
      <c r="F115" s="81">
        <v>4755.8</v>
      </c>
    </row>
    <row r="116" spans="2:9" s="1" customFormat="1" x14ac:dyDescent="0.25">
      <c r="B116" s="86" t="s">
        <v>151</v>
      </c>
      <c r="C116" s="87">
        <v>40003356780</v>
      </c>
      <c r="D116" s="88">
        <v>44159</v>
      </c>
      <c r="E116" s="80" t="s">
        <v>150</v>
      </c>
      <c r="F116" s="81">
        <v>65789.539999999994</v>
      </c>
    </row>
    <row r="117" spans="2:9" s="1" customFormat="1" x14ac:dyDescent="0.25">
      <c r="B117" s="86" t="s">
        <v>152</v>
      </c>
      <c r="C117" s="87">
        <v>40003765842</v>
      </c>
      <c r="D117" s="88">
        <v>44179</v>
      </c>
      <c r="E117" s="80" t="s">
        <v>153</v>
      </c>
      <c r="F117" s="81">
        <v>11922.47</v>
      </c>
    </row>
    <row r="118" spans="2:9" s="1" customFormat="1" x14ac:dyDescent="0.25">
      <c r="B118" s="86" t="s">
        <v>154</v>
      </c>
      <c r="C118" s="87">
        <v>40003470272</v>
      </c>
      <c r="D118" s="88">
        <v>44203</v>
      </c>
      <c r="E118" s="80" t="s">
        <v>155</v>
      </c>
      <c r="F118" s="81">
        <v>23640.62</v>
      </c>
    </row>
    <row r="119" spans="2:9" s="1" customFormat="1" x14ac:dyDescent="0.25">
      <c r="B119" s="86" t="s">
        <v>156</v>
      </c>
      <c r="C119" s="87">
        <v>55903001411</v>
      </c>
      <c r="D119" s="88">
        <v>44203</v>
      </c>
      <c r="E119" s="80" t="s">
        <v>157</v>
      </c>
      <c r="F119" s="81">
        <v>88872.55</v>
      </c>
    </row>
    <row r="120" spans="2:9" s="1" customFormat="1" x14ac:dyDescent="0.25">
      <c r="B120" s="86" t="s">
        <v>159</v>
      </c>
      <c r="C120" s="87">
        <v>45401010204</v>
      </c>
      <c r="D120" s="88">
        <v>44228</v>
      </c>
      <c r="E120" s="80" t="s">
        <v>158</v>
      </c>
      <c r="F120" s="81">
        <v>71115.55</v>
      </c>
    </row>
    <row r="121" spans="2:9" s="1" customFormat="1" ht="15.75" thickBot="1" x14ac:dyDescent="0.3">
      <c r="B121" s="89" t="s">
        <v>161</v>
      </c>
      <c r="C121" s="73">
        <v>50003223121</v>
      </c>
      <c r="D121" s="76">
        <v>44235</v>
      </c>
      <c r="E121" s="74" t="s">
        <v>160</v>
      </c>
      <c r="F121" s="75">
        <v>39260.81</v>
      </c>
    </row>
    <row r="122" spans="2:9" ht="15.75" thickBot="1" x14ac:dyDescent="0.3">
      <c r="B122" s="82"/>
      <c r="C122" s="82"/>
      <c r="D122" s="1"/>
      <c r="E122" s="15" t="s">
        <v>0</v>
      </c>
      <c r="F122" s="32">
        <f>SUM(F106:F121)</f>
        <v>3083911.1399999997</v>
      </c>
      <c r="I122" s="1"/>
    </row>
    <row r="123" spans="2:9" s="1" customFormat="1" x14ac:dyDescent="0.25">
      <c r="B123" s="82"/>
      <c r="C123" s="82"/>
      <c r="E123" s="15"/>
    </row>
    <row r="124" spans="2:9" s="1" customFormat="1" x14ac:dyDescent="0.25">
      <c r="B124" s="82"/>
      <c r="C124" s="82"/>
      <c r="E124" s="15"/>
    </row>
    <row r="125" spans="2:9" s="1" customFormat="1" x14ac:dyDescent="0.25">
      <c r="B125" s="82"/>
      <c r="C125" s="82"/>
      <c r="E125" s="15"/>
    </row>
    <row r="126" spans="2:9" s="1" customFormat="1" ht="15.75" thickBot="1" x14ac:dyDescent="0.3">
      <c r="B126" s="82" t="s">
        <v>162</v>
      </c>
      <c r="C126" s="82"/>
      <c r="E126" s="15"/>
    </row>
    <row r="127" spans="2:9" s="1" customFormat="1" x14ac:dyDescent="0.25">
      <c r="B127" s="105" t="s">
        <v>1</v>
      </c>
      <c r="C127" s="107" t="s">
        <v>3</v>
      </c>
      <c r="D127" s="107" t="s">
        <v>4</v>
      </c>
      <c r="E127" s="109" t="s">
        <v>5</v>
      </c>
      <c r="F127" s="111" t="s">
        <v>6</v>
      </c>
    </row>
    <row r="128" spans="2:9" s="1" customFormat="1" ht="15.75" thickBot="1" x14ac:dyDescent="0.3">
      <c r="B128" s="106"/>
      <c r="C128" s="108"/>
      <c r="D128" s="108"/>
      <c r="E128" s="110"/>
      <c r="F128" s="112"/>
    </row>
    <row r="129" spans="2:6" s="1" customFormat="1" x14ac:dyDescent="0.25">
      <c r="B129" s="83" t="s">
        <v>163</v>
      </c>
      <c r="C129" s="84">
        <v>40003332918</v>
      </c>
      <c r="D129" s="85">
        <v>44400</v>
      </c>
      <c r="E129" s="65" t="s">
        <v>164</v>
      </c>
      <c r="F129" s="66">
        <v>95432.27</v>
      </c>
    </row>
    <row r="130" spans="2:6" s="1" customFormat="1" x14ac:dyDescent="0.25">
      <c r="B130" s="93" t="s">
        <v>145</v>
      </c>
      <c r="C130" s="94">
        <v>40003495810</v>
      </c>
      <c r="D130" s="95">
        <v>44400</v>
      </c>
      <c r="E130" s="96" t="s">
        <v>165</v>
      </c>
      <c r="F130" s="97">
        <v>51646.71</v>
      </c>
    </row>
    <row r="131" spans="2:6" s="1" customFormat="1" x14ac:dyDescent="0.25">
      <c r="B131" s="67" t="s">
        <v>166</v>
      </c>
      <c r="C131" s="58">
        <v>40003649423</v>
      </c>
      <c r="D131" s="60">
        <v>44403</v>
      </c>
      <c r="E131" s="57" t="s">
        <v>167</v>
      </c>
      <c r="F131" s="68">
        <v>251533.77</v>
      </c>
    </row>
    <row r="132" spans="2:6" s="1" customFormat="1" x14ac:dyDescent="0.25">
      <c r="B132" s="86" t="s">
        <v>168</v>
      </c>
      <c r="C132" s="87">
        <v>45403013135</v>
      </c>
      <c r="D132" s="88">
        <v>44403</v>
      </c>
      <c r="E132" s="80" t="s">
        <v>169</v>
      </c>
      <c r="F132" s="81">
        <v>542891.32999999996</v>
      </c>
    </row>
    <row r="133" spans="2:6" s="1" customFormat="1" x14ac:dyDescent="0.25">
      <c r="B133" s="86" t="s">
        <v>170</v>
      </c>
      <c r="C133" s="87">
        <v>44103056850</v>
      </c>
      <c r="D133" s="88">
        <v>44405</v>
      </c>
      <c r="E133" s="80" t="s">
        <v>171</v>
      </c>
      <c r="F133" s="81">
        <v>313032.83</v>
      </c>
    </row>
    <row r="134" spans="2:6" s="1" customFormat="1" x14ac:dyDescent="0.25">
      <c r="B134" s="86" t="s">
        <v>140</v>
      </c>
      <c r="C134" s="87">
        <v>40003386821</v>
      </c>
      <c r="D134" s="88">
        <v>44417</v>
      </c>
      <c r="E134" s="80" t="s">
        <v>172</v>
      </c>
      <c r="F134" s="81">
        <v>879581.76</v>
      </c>
    </row>
    <row r="135" spans="2:6" s="1" customFormat="1" x14ac:dyDescent="0.25">
      <c r="B135" s="86" t="s">
        <v>40</v>
      </c>
      <c r="C135" s="87">
        <v>40103340377</v>
      </c>
      <c r="D135" s="88">
        <v>44421</v>
      </c>
      <c r="E135" s="80" t="s">
        <v>173</v>
      </c>
      <c r="F135" s="81">
        <v>285492.02</v>
      </c>
    </row>
    <row r="136" spans="2:6" s="1" customFormat="1" x14ac:dyDescent="0.25">
      <c r="B136" s="86" t="s">
        <v>57</v>
      </c>
      <c r="C136" s="87">
        <v>43603070950</v>
      </c>
      <c r="D136" s="88">
        <v>44509</v>
      </c>
      <c r="E136" s="80" t="s">
        <v>174</v>
      </c>
      <c r="F136" s="81">
        <v>36665.129999999997</v>
      </c>
    </row>
    <row r="137" spans="2:6" s="1" customFormat="1" x14ac:dyDescent="0.25">
      <c r="B137" s="86" t="s">
        <v>151</v>
      </c>
      <c r="C137" s="87">
        <v>40003356780</v>
      </c>
      <c r="D137" s="88">
        <v>44515</v>
      </c>
      <c r="E137" s="80" t="s">
        <v>175</v>
      </c>
      <c r="F137" s="81">
        <v>53067.6</v>
      </c>
    </row>
    <row r="138" spans="2:6" s="1" customFormat="1" x14ac:dyDescent="0.25">
      <c r="B138" s="86" t="s">
        <v>177</v>
      </c>
      <c r="C138" s="87">
        <v>55903001411</v>
      </c>
      <c r="D138" s="88">
        <v>44523</v>
      </c>
      <c r="E138" s="80" t="s">
        <v>178</v>
      </c>
      <c r="F138" s="81">
        <v>111852.15</v>
      </c>
    </row>
    <row r="139" spans="2:6" s="1" customFormat="1" x14ac:dyDescent="0.25">
      <c r="B139" s="86" t="s">
        <v>142</v>
      </c>
      <c r="C139" s="87">
        <v>41203019783</v>
      </c>
      <c r="D139" s="88">
        <v>44523</v>
      </c>
      <c r="E139" s="80" t="s">
        <v>176</v>
      </c>
      <c r="F139" s="81">
        <v>61021</v>
      </c>
    </row>
    <row r="140" spans="2:6" s="1" customFormat="1" x14ac:dyDescent="0.25">
      <c r="B140" s="86" t="s">
        <v>161</v>
      </c>
      <c r="C140" s="87">
        <v>50003223121</v>
      </c>
      <c r="D140" s="88">
        <v>44529</v>
      </c>
      <c r="E140" s="80" t="s">
        <v>179</v>
      </c>
      <c r="F140" s="81">
        <v>34481.24</v>
      </c>
    </row>
    <row r="141" spans="2:6" s="1" customFormat="1" x14ac:dyDescent="0.25">
      <c r="B141" s="86" t="s">
        <v>180</v>
      </c>
      <c r="C141" s="87">
        <v>42103029708</v>
      </c>
      <c r="D141" s="88">
        <v>44566</v>
      </c>
      <c r="E141" s="80" t="s">
        <v>181</v>
      </c>
      <c r="F141" s="81">
        <v>105168.94</v>
      </c>
    </row>
    <row r="142" spans="2:6" s="1" customFormat="1" x14ac:dyDescent="0.25">
      <c r="B142" s="86" t="s">
        <v>81</v>
      </c>
      <c r="C142" s="87">
        <v>45401010204</v>
      </c>
      <c r="D142" s="88">
        <v>44599</v>
      </c>
      <c r="E142" s="80" t="s">
        <v>182</v>
      </c>
      <c r="F142" s="81">
        <v>71332.350000000006</v>
      </c>
    </row>
    <row r="143" spans="2:6" s="1" customFormat="1" ht="15.75" thickBot="1" x14ac:dyDescent="0.3">
      <c r="B143" s="72" t="s">
        <v>184</v>
      </c>
      <c r="C143" s="73">
        <v>43603062633</v>
      </c>
      <c r="D143" s="76">
        <v>44607</v>
      </c>
      <c r="E143" s="74" t="s">
        <v>183</v>
      </c>
      <c r="F143" s="75">
        <v>5966.97</v>
      </c>
    </row>
    <row r="144" spans="2:6" s="1" customFormat="1" ht="15.75" thickBot="1" x14ac:dyDescent="0.3">
      <c r="B144" s="90"/>
      <c r="C144" s="91"/>
      <c r="D144" s="92"/>
      <c r="E144" s="15" t="s">
        <v>0</v>
      </c>
      <c r="F144" s="32">
        <f>SUM(F129:F143)</f>
        <v>2899166.0700000003</v>
      </c>
    </row>
    <row r="145" spans="2:9" s="1" customFormat="1" x14ac:dyDescent="0.25">
      <c r="B145" s="90"/>
      <c r="C145" s="91"/>
      <c r="D145" s="92"/>
      <c r="E145" s="15"/>
    </row>
    <row r="146" spans="2:9" x14ac:dyDescent="0.25">
      <c r="I146" s="1"/>
    </row>
    <row r="147" spans="2:9" x14ac:dyDescent="0.25">
      <c r="I147" s="1"/>
    </row>
    <row r="148" spans="2:9" ht="15.75" thickBot="1" x14ac:dyDescent="0.3">
      <c r="B148" s="82" t="s">
        <v>185</v>
      </c>
      <c r="C148" s="82"/>
      <c r="D148" s="1"/>
      <c r="E148" s="15"/>
      <c r="F148" s="1"/>
      <c r="I148" s="1"/>
    </row>
    <row r="149" spans="2:9" x14ac:dyDescent="0.25">
      <c r="B149" s="99" t="s">
        <v>1</v>
      </c>
      <c r="C149" s="101" t="s">
        <v>3</v>
      </c>
      <c r="D149" s="101" t="s">
        <v>4</v>
      </c>
      <c r="E149" s="101" t="s">
        <v>5</v>
      </c>
      <c r="F149" s="103" t="s">
        <v>6</v>
      </c>
    </row>
    <row r="150" spans="2:9" x14ac:dyDescent="0.25">
      <c r="B150" s="100"/>
      <c r="C150" s="102"/>
      <c r="D150" s="102"/>
      <c r="E150" s="102"/>
      <c r="F150" s="104"/>
    </row>
    <row r="151" spans="2:9" s="1" customFormat="1" x14ac:dyDescent="0.25">
      <c r="B151" s="86" t="s">
        <v>145</v>
      </c>
      <c r="C151" s="87">
        <v>40003495810</v>
      </c>
      <c r="D151" s="88">
        <v>44747</v>
      </c>
      <c r="E151" s="80" t="s">
        <v>186</v>
      </c>
      <c r="F151" s="81">
        <v>73413.320000000007</v>
      </c>
    </row>
    <row r="152" spans="2:9" s="1" customFormat="1" x14ac:dyDescent="0.25">
      <c r="B152" s="86" t="s">
        <v>187</v>
      </c>
      <c r="C152" s="87">
        <v>40003585029</v>
      </c>
      <c r="D152" s="88">
        <v>44760</v>
      </c>
      <c r="E152" s="80" t="s">
        <v>188</v>
      </c>
      <c r="F152" s="81">
        <v>27043.66</v>
      </c>
    </row>
    <row r="153" spans="2:9" s="1" customFormat="1" x14ac:dyDescent="0.25">
      <c r="B153" s="86" t="s">
        <v>180</v>
      </c>
      <c r="C153" s="87">
        <v>42103029708</v>
      </c>
      <c r="D153" s="88">
        <v>44804</v>
      </c>
      <c r="E153" s="80" t="s">
        <v>189</v>
      </c>
      <c r="F153" s="81">
        <v>122716.84</v>
      </c>
    </row>
    <row r="154" spans="2:9" s="1" customFormat="1" x14ac:dyDescent="0.25">
      <c r="B154" s="86" t="s">
        <v>140</v>
      </c>
      <c r="C154" s="87">
        <v>40003386821</v>
      </c>
      <c r="D154" s="88">
        <v>44806</v>
      </c>
      <c r="E154" s="80" t="s">
        <v>190</v>
      </c>
      <c r="F154" s="81">
        <v>1009696.55</v>
      </c>
    </row>
    <row r="155" spans="2:9" s="1" customFormat="1" x14ac:dyDescent="0.25">
      <c r="B155" s="86" t="s">
        <v>40</v>
      </c>
      <c r="C155" s="87">
        <v>40103340377</v>
      </c>
      <c r="D155" s="88">
        <v>44811</v>
      </c>
      <c r="E155" s="80" t="s">
        <v>191</v>
      </c>
      <c r="F155" s="81">
        <v>285939.67</v>
      </c>
    </row>
    <row r="156" spans="2:9" s="1" customFormat="1" x14ac:dyDescent="0.25">
      <c r="B156" s="86" t="s">
        <v>194</v>
      </c>
      <c r="C156" s="87">
        <v>50003223121</v>
      </c>
      <c r="D156" s="88">
        <v>44816</v>
      </c>
      <c r="E156" s="80" t="s">
        <v>192</v>
      </c>
      <c r="F156" s="81">
        <v>37558.9</v>
      </c>
    </row>
    <row r="157" spans="2:9" s="1" customFormat="1" x14ac:dyDescent="0.25">
      <c r="B157" s="86" t="s">
        <v>163</v>
      </c>
      <c r="C157" s="87">
        <v>40003332918</v>
      </c>
      <c r="D157" s="88">
        <v>44820</v>
      </c>
      <c r="E157" s="80" t="s">
        <v>193</v>
      </c>
      <c r="F157" s="81">
        <v>100101.07</v>
      </c>
    </row>
    <row r="158" spans="2:9" s="1" customFormat="1" x14ac:dyDescent="0.25">
      <c r="B158" s="86" t="s">
        <v>195</v>
      </c>
      <c r="C158" s="87">
        <v>50003032071</v>
      </c>
      <c r="D158" s="88">
        <v>44850</v>
      </c>
      <c r="E158" s="80" t="s">
        <v>196</v>
      </c>
      <c r="F158" s="81">
        <v>69269.77</v>
      </c>
    </row>
    <row r="159" spans="2:9" s="1" customFormat="1" x14ac:dyDescent="0.25">
      <c r="B159" s="86" t="s">
        <v>170</v>
      </c>
      <c r="C159" s="87">
        <v>44103056850</v>
      </c>
      <c r="D159" s="88">
        <v>44874</v>
      </c>
      <c r="E159" s="80" t="s">
        <v>199</v>
      </c>
      <c r="F159" s="81">
        <v>289481.21999999997</v>
      </c>
    </row>
    <row r="160" spans="2:9" s="1" customFormat="1" x14ac:dyDescent="0.25">
      <c r="B160" s="86" t="s">
        <v>18</v>
      </c>
      <c r="C160" s="87">
        <v>45403013135</v>
      </c>
      <c r="D160" s="88">
        <v>44874</v>
      </c>
      <c r="E160" s="80" t="s">
        <v>198</v>
      </c>
      <c r="F160" s="81">
        <v>569472.46</v>
      </c>
    </row>
    <row r="161" spans="2:6" s="1" customFormat="1" x14ac:dyDescent="0.25">
      <c r="B161" s="86" t="s">
        <v>136</v>
      </c>
      <c r="C161" s="87">
        <v>40003649423</v>
      </c>
      <c r="D161" s="88">
        <v>44874</v>
      </c>
      <c r="E161" s="80" t="s">
        <v>197</v>
      </c>
      <c r="F161" s="81">
        <v>263229.5</v>
      </c>
    </row>
    <row r="162" spans="2:6" s="1" customFormat="1" x14ac:dyDescent="0.25">
      <c r="B162" s="86" t="s">
        <v>201</v>
      </c>
      <c r="C162" s="87">
        <v>50003728871</v>
      </c>
      <c r="D162" s="88">
        <v>44879</v>
      </c>
      <c r="E162" s="80" t="s">
        <v>200</v>
      </c>
      <c r="F162" s="81">
        <v>67827.09</v>
      </c>
    </row>
    <row r="163" spans="2:6" s="1" customFormat="1" x14ac:dyDescent="0.25">
      <c r="B163" s="86" t="s">
        <v>203</v>
      </c>
      <c r="C163" s="87">
        <v>44103023309</v>
      </c>
      <c r="D163" s="88">
        <v>44895</v>
      </c>
      <c r="E163" s="80" t="s">
        <v>202</v>
      </c>
      <c r="F163" s="81">
        <v>141741.82</v>
      </c>
    </row>
    <row r="164" spans="2:6" s="1" customFormat="1" x14ac:dyDescent="0.25">
      <c r="B164" s="86" t="s">
        <v>57</v>
      </c>
      <c r="C164" s="87">
        <v>43603070950</v>
      </c>
      <c r="D164" s="88">
        <v>44896</v>
      </c>
      <c r="E164" s="80" t="s">
        <v>204</v>
      </c>
      <c r="F164" s="81">
        <v>55466.53</v>
      </c>
    </row>
    <row r="165" spans="2:6" s="1" customFormat="1" x14ac:dyDescent="0.25">
      <c r="B165" s="86" t="s">
        <v>205</v>
      </c>
      <c r="C165" s="87">
        <v>40003470272</v>
      </c>
      <c r="D165" s="88">
        <v>44908</v>
      </c>
      <c r="E165" s="80" t="s">
        <v>206</v>
      </c>
      <c r="F165" s="81">
        <v>22245.73</v>
      </c>
    </row>
    <row r="166" spans="2:6" s="1" customFormat="1" x14ac:dyDescent="0.25">
      <c r="B166" s="86" t="s">
        <v>184</v>
      </c>
      <c r="C166" s="87">
        <v>43603062633</v>
      </c>
      <c r="D166" s="88">
        <v>44914</v>
      </c>
      <c r="E166" s="80" t="s">
        <v>207</v>
      </c>
      <c r="F166" s="81">
        <v>6823.91</v>
      </c>
    </row>
    <row r="167" spans="2:6" s="1" customFormat="1" x14ac:dyDescent="0.25">
      <c r="B167" s="86" t="s">
        <v>142</v>
      </c>
      <c r="C167" s="87">
        <v>41203019783</v>
      </c>
      <c r="D167" s="88">
        <v>44916</v>
      </c>
      <c r="E167" s="80" t="s">
        <v>210</v>
      </c>
      <c r="F167" s="81">
        <v>69144.100000000006</v>
      </c>
    </row>
    <row r="168" spans="2:6" s="1" customFormat="1" x14ac:dyDescent="0.25">
      <c r="B168" s="86" t="s">
        <v>151</v>
      </c>
      <c r="C168" s="87">
        <v>40003356780</v>
      </c>
      <c r="D168" s="88">
        <v>44918</v>
      </c>
      <c r="E168" s="80" t="s">
        <v>211</v>
      </c>
      <c r="F168" s="81">
        <v>64683.91</v>
      </c>
    </row>
    <row r="169" spans="2:6" s="1" customFormat="1" x14ac:dyDescent="0.25">
      <c r="B169" s="86" t="s">
        <v>78</v>
      </c>
      <c r="C169" s="87">
        <v>40003240191</v>
      </c>
      <c r="D169" s="88">
        <v>44922</v>
      </c>
      <c r="E169" s="80" t="s">
        <v>208</v>
      </c>
      <c r="F169" s="81">
        <v>136325.56</v>
      </c>
    </row>
    <row r="170" spans="2:6" s="1" customFormat="1" x14ac:dyDescent="0.25">
      <c r="B170" s="86" t="s">
        <v>212</v>
      </c>
      <c r="C170" s="87">
        <v>45403016305</v>
      </c>
      <c r="D170" s="88">
        <v>44922</v>
      </c>
      <c r="E170" s="80" t="s">
        <v>213</v>
      </c>
      <c r="F170" s="81">
        <v>28113.1</v>
      </c>
    </row>
    <row r="171" spans="2:6" s="1" customFormat="1" x14ac:dyDescent="0.25">
      <c r="B171" s="86" t="s">
        <v>177</v>
      </c>
      <c r="C171" s="87">
        <v>55903001411</v>
      </c>
      <c r="D171" s="88">
        <v>44922</v>
      </c>
      <c r="E171" s="80" t="s">
        <v>209</v>
      </c>
      <c r="F171" s="81">
        <v>103343.18</v>
      </c>
    </row>
    <row r="172" spans="2:6" s="1" customFormat="1" x14ac:dyDescent="0.25">
      <c r="B172" s="86" t="s">
        <v>214</v>
      </c>
      <c r="C172" s="87">
        <v>49503004934</v>
      </c>
      <c r="D172" s="88">
        <v>44929</v>
      </c>
      <c r="E172" s="80" t="s">
        <v>215</v>
      </c>
      <c r="F172" s="81">
        <v>71499.199999999997</v>
      </c>
    </row>
    <row r="173" spans="2:6" s="1" customFormat="1" x14ac:dyDescent="0.25">
      <c r="B173" s="86" t="s">
        <v>159</v>
      </c>
      <c r="C173" s="87">
        <v>45401010204</v>
      </c>
      <c r="D173" s="88">
        <v>44934</v>
      </c>
      <c r="E173" s="80" t="s">
        <v>216</v>
      </c>
      <c r="F173" s="81">
        <v>82108.289999999994</v>
      </c>
    </row>
    <row r="174" spans="2:6" ht="15.75" thickBot="1" x14ac:dyDescent="0.3">
      <c r="B174" s="72" t="s">
        <v>217</v>
      </c>
      <c r="C174" s="73">
        <v>40003031676</v>
      </c>
      <c r="D174" s="76">
        <v>44980</v>
      </c>
      <c r="E174" s="74" t="s">
        <v>218</v>
      </c>
      <c r="F174" s="75">
        <v>543048.55000000005</v>
      </c>
    </row>
    <row r="175" spans="2:6" ht="15.75" thickBot="1" x14ac:dyDescent="0.3">
      <c r="E175" s="15" t="s">
        <v>0</v>
      </c>
      <c r="F175" s="32">
        <f>SUM(F151:F174)</f>
        <v>4240293.9300000006</v>
      </c>
    </row>
    <row r="177" spans="2:6" ht="15.75" thickBot="1" x14ac:dyDescent="0.3">
      <c r="B177" s="1"/>
      <c r="C177" s="1"/>
      <c r="D177" s="98"/>
      <c r="E177" s="1"/>
      <c r="F177" s="1"/>
    </row>
    <row r="178" spans="2:6" ht="15.75" thickBot="1" x14ac:dyDescent="0.3">
      <c r="B178" s="1"/>
      <c r="C178" s="1"/>
      <c r="E178" s="15" t="s">
        <v>9</v>
      </c>
      <c r="F178" s="16">
        <f>F45+F22+F72+F99+F122+F144+F175</f>
        <v>24372345.550000001</v>
      </c>
    </row>
    <row r="179" spans="2:6" x14ac:dyDescent="0.25">
      <c r="B179" s="1"/>
      <c r="C179" s="1"/>
      <c r="D179" s="98"/>
      <c r="E179" s="1"/>
      <c r="F179" s="1"/>
    </row>
  </sheetData>
  <mergeCells count="40">
    <mergeCell ref="B127:B128"/>
    <mergeCell ref="C127:C128"/>
    <mergeCell ref="D127:D128"/>
    <mergeCell ref="E127:E128"/>
    <mergeCell ref="F127:F128"/>
    <mergeCell ref="E25:E26"/>
    <mergeCell ref="F25:F26"/>
    <mergeCell ref="B1:F1"/>
    <mergeCell ref="B3:F3"/>
    <mergeCell ref="A25:A26"/>
    <mergeCell ref="B25:B26"/>
    <mergeCell ref="C25:C26"/>
    <mergeCell ref="D25:D26"/>
    <mergeCell ref="A5:A6"/>
    <mergeCell ref="B5:B6"/>
    <mergeCell ref="C5:C6"/>
    <mergeCell ref="F5:F6"/>
    <mergeCell ref="D5:D6"/>
    <mergeCell ref="E5:E6"/>
    <mergeCell ref="F49:F50"/>
    <mergeCell ref="A49:A50"/>
    <mergeCell ref="B49:B50"/>
    <mergeCell ref="C49:C50"/>
    <mergeCell ref="D49:D50"/>
    <mergeCell ref="E49:E50"/>
    <mergeCell ref="B78:B79"/>
    <mergeCell ref="C78:C79"/>
    <mergeCell ref="D78:D79"/>
    <mergeCell ref="E78:E79"/>
    <mergeCell ref="F78:F79"/>
    <mergeCell ref="B104:B105"/>
    <mergeCell ref="C104:C105"/>
    <mergeCell ref="D104:D105"/>
    <mergeCell ref="E104:E105"/>
    <mergeCell ref="F104:F105"/>
    <mergeCell ref="B149:B150"/>
    <mergeCell ref="C149:C150"/>
    <mergeCell ref="D149:D150"/>
    <mergeCell ref="E149:E150"/>
    <mergeCell ref="F149:F150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MK395_lemumi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Ingūna Draudiņa</dc:creator>
  <cp:lastModifiedBy>BVKB</cp:lastModifiedBy>
  <cp:lastPrinted>2019-10-11T06:40:04Z</cp:lastPrinted>
  <dcterms:created xsi:type="dcterms:W3CDTF">2017-09-19T09:26:03Z</dcterms:created>
  <dcterms:modified xsi:type="dcterms:W3CDTF">2023-02-27T10:35:17Z</dcterms:modified>
</cp:coreProperties>
</file>